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Sheet1!$A$2:$H$155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8" i="1" l="1"/>
  <c r="F1" i="1" l="1"/>
  <c r="C19" i="1" l="1"/>
  <c r="D3" i="1" l="1"/>
  <c r="D4" i="1" s="1"/>
  <c r="D5" i="1" s="1"/>
  <c r="D6" i="1" s="1"/>
  <c r="D7" i="1" s="1"/>
  <c r="D8" i="1" l="1"/>
  <c r="D9" i="1" s="1"/>
  <c r="D10" i="1" s="1"/>
  <c r="D11" i="1" s="1"/>
  <c r="D12" i="1" l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l="1"/>
  <c r="D27" i="1" s="1"/>
  <c r="D28" i="1" s="1"/>
  <c r="D29" i="1" s="1"/>
  <c r="D30" i="1" s="1"/>
  <c r="D31" i="1" l="1"/>
  <c r="D32" i="1" s="1"/>
  <c r="D33" i="1" s="1"/>
  <c r="D34" i="1" s="1"/>
  <c r="D35" i="1" l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l="1"/>
  <c r="D48" i="1" s="1"/>
  <c r="D49" i="1" s="1"/>
  <c r="D50" i="1" l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l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</calcChain>
</file>

<file path=xl/sharedStrings.xml><?xml version="1.0" encoding="utf-8"?>
<sst xmlns="http://schemas.openxmlformats.org/spreadsheetml/2006/main" count="252" uniqueCount="141">
  <si>
    <t xml:space="preserve">التاريخ </t>
  </si>
  <si>
    <t xml:space="preserve">مدين </t>
  </si>
  <si>
    <t>دائن</t>
  </si>
  <si>
    <t>رصيد</t>
  </si>
  <si>
    <t>طه جابر</t>
  </si>
  <si>
    <t>الاسم</t>
  </si>
  <si>
    <t>البيان</t>
  </si>
  <si>
    <t xml:space="preserve">جزء من فاتورة </t>
  </si>
  <si>
    <t>ميشيل ميلاد راغب</t>
  </si>
  <si>
    <t>سند استلام 1705</t>
  </si>
  <si>
    <t>نبيل شعبان</t>
  </si>
  <si>
    <t>من ح ممارسة كهرباء كازيون</t>
  </si>
  <si>
    <t>نورهان محمد حسانين</t>
  </si>
  <si>
    <t>اسلام ت محمد</t>
  </si>
  <si>
    <t xml:space="preserve">شهاب </t>
  </si>
  <si>
    <t>ام فريدة برج A8</t>
  </si>
  <si>
    <t>عمولات</t>
  </si>
  <si>
    <t xml:space="preserve">جمعية صلاح الدين </t>
  </si>
  <si>
    <t>01018172384</t>
  </si>
  <si>
    <t xml:space="preserve">د علاء </t>
  </si>
  <si>
    <t xml:space="preserve">دفع فواتير كهرباء </t>
  </si>
  <si>
    <t>كشف حساب فودافون كاش احمد عزت</t>
  </si>
  <si>
    <t>01092434991</t>
  </si>
  <si>
    <t>01027366995</t>
  </si>
  <si>
    <t>0101124111</t>
  </si>
  <si>
    <t>الحاج احمد</t>
  </si>
  <si>
    <t>01024092635</t>
  </si>
  <si>
    <t>محمود سيتى بلازا</t>
  </si>
  <si>
    <t>صرفها نقدي من الخزينة</t>
  </si>
  <si>
    <t>01011241111</t>
  </si>
  <si>
    <t>01000971641</t>
  </si>
  <si>
    <t>قيمة زيادة - عماد جلال عبود - سند استلام 1810</t>
  </si>
  <si>
    <t xml:space="preserve">فوادافون كاش احمد عزت </t>
  </si>
  <si>
    <t xml:space="preserve">فوادافون كاش شهاب </t>
  </si>
  <si>
    <t>عهدة</t>
  </si>
  <si>
    <t>01101222172</t>
  </si>
  <si>
    <t>01061308539</t>
  </si>
  <si>
    <t>ملاحظات</t>
  </si>
  <si>
    <t>01016043679</t>
  </si>
  <si>
    <t>الشيخ خالد اعمال حفر وردم مول الصحراوي</t>
  </si>
  <si>
    <t>01066165528</t>
  </si>
  <si>
    <t>احمد عزت - سلفه</t>
  </si>
  <si>
    <t>صالح ابراهيم وشيماء السيد - قسط شقة 130م الدور 2- B6 - سند 1819</t>
  </si>
  <si>
    <t>010661655528</t>
  </si>
  <si>
    <t>الشيخ خالد حفر من اعمال حفر مول الصحراوي</t>
  </si>
  <si>
    <t xml:space="preserve">شراء احمد فريد </t>
  </si>
  <si>
    <t xml:space="preserve">قسط ملاك حلمي ثابت </t>
  </si>
  <si>
    <t>01065196609</t>
  </si>
  <si>
    <t>سداد سلفه احمد الظابط من ايجار المحلات</t>
  </si>
  <si>
    <t>شراء مازن شادي</t>
  </si>
  <si>
    <t xml:space="preserve">عموله أحمد فريد </t>
  </si>
  <si>
    <t>شراء عبدالله محمد</t>
  </si>
  <si>
    <t>تحويل الحاج اسامه رشدي</t>
  </si>
  <si>
    <t>شراء من ميشيل راغب</t>
  </si>
  <si>
    <t xml:space="preserve">احمد فريد ( شحن الكهرباء و المياه الدور الاداري الحاج علي ) </t>
  </si>
  <si>
    <t>سلفه احمد فريد</t>
  </si>
  <si>
    <t>تحويل شهاب عهده</t>
  </si>
  <si>
    <t>شراء محمد صابر</t>
  </si>
  <si>
    <t>سلفه احمد عزت من الراتب</t>
  </si>
  <si>
    <t>شراء من محمد صابر</t>
  </si>
  <si>
    <t>شراء من عبدالله محمد</t>
  </si>
  <si>
    <t>سلفه</t>
  </si>
  <si>
    <t>مسحوبات الحاج اسامه رشدي</t>
  </si>
  <si>
    <t>بيع محمد صابر</t>
  </si>
  <si>
    <t>شراء من احمد فريد</t>
  </si>
  <si>
    <t>شراء فودافون كاش</t>
  </si>
  <si>
    <t>01030034360</t>
  </si>
  <si>
    <t>تسوية</t>
  </si>
  <si>
    <t>على يوسف - حساب عداد الكهرباء المنارة</t>
  </si>
  <si>
    <t xml:space="preserve">سلفه حاتم النني </t>
  </si>
  <si>
    <t xml:space="preserve">شهاب - عهده </t>
  </si>
  <si>
    <t>6000من قسط ملاك حلمي</t>
  </si>
  <si>
    <t>01000652621</t>
  </si>
  <si>
    <t>شهاب</t>
  </si>
  <si>
    <t>01009245265</t>
  </si>
  <si>
    <t>01004567840</t>
  </si>
  <si>
    <t>01022339462</t>
  </si>
  <si>
    <t>01001325155</t>
  </si>
  <si>
    <t>عزة عوض</t>
  </si>
  <si>
    <t>01009747869</t>
  </si>
  <si>
    <t>01009558821</t>
  </si>
  <si>
    <t>01011116530</t>
  </si>
  <si>
    <t>01066351636</t>
  </si>
  <si>
    <t>01067646444</t>
  </si>
  <si>
    <t>01002013133</t>
  </si>
  <si>
    <t>01015555245</t>
  </si>
  <si>
    <t>محمد رافت - سلفه</t>
  </si>
  <si>
    <t>01007033942</t>
  </si>
  <si>
    <t>01066339888</t>
  </si>
  <si>
    <t>بيع فودافون كاش - احمد تيخا</t>
  </si>
  <si>
    <t>01070711178</t>
  </si>
  <si>
    <t>01001020131</t>
  </si>
  <si>
    <t>01009717291</t>
  </si>
  <si>
    <t>شراء فودافون كاش - احمد فريد</t>
  </si>
  <si>
    <t>طلب سحب فى البنزينة</t>
  </si>
  <si>
    <t>01210037110</t>
  </si>
  <si>
    <t>احمد فريد - سلفه</t>
  </si>
  <si>
    <t>01027071555</t>
  </si>
  <si>
    <t>01002312087</t>
  </si>
  <si>
    <t>01065004203</t>
  </si>
  <si>
    <t>01004897385</t>
  </si>
  <si>
    <t>قيمة عدادات - شيماء سعيد</t>
  </si>
  <si>
    <t>01060036845</t>
  </si>
  <si>
    <t>01002986598</t>
  </si>
  <si>
    <t>01028281191</t>
  </si>
  <si>
    <t>المركب</t>
  </si>
  <si>
    <t>01015509802</t>
  </si>
  <si>
    <t>01000958170</t>
  </si>
  <si>
    <t>شراء فودافون كاش -احمد عزت</t>
  </si>
  <si>
    <t>تامر بردي - عهدة</t>
  </si>
  <si>
    <t>تامر بردي - شخصي</t>
  </si>
  <si>
    <t xml:space="preserve">تامر بردي - </t>
  </si>
  <si>
    <t>شراء فودافون كاش -الحاج اسامه رشدي</t>
  </si>
  <si>
    <t>0109090</t>
  </si>
  <si>
    <t>محمد سعد - المركب</t>
  </si>
  <si>
    <t>محمد شيكولاته - المركب</t>
  </si>
  <si>
    <t>01000601684</t>
  </si>
  <si>
    <t>شراء فودافون كاش - عبد الله محمد</t>
  </si>
  <si>
    <t>شراء فودافون كاش - محمد صابر ممس</t>
  </si>
  <si>
    <t>احمد الظابط - من ح الايجارات والبضاعه</t>
  </si>
  <si>
    <t xml:space="preserve">رد تحويل بالغلط </t>
  </si>
  <si>
    <t>تحويل بالغلط</t>
  </si>
  <si>
    <t>حساب رمل وزلط - A11</t>
  </si>
  <si>
    <t>01002745271</t>
  </si>
  <si>
    <t xml:space="preserve">ابو عمر </t>
  </si>
  <si>
    <t>طه جابر - راتب شهر 7-2024</t>
  </si>
  <si>
    <t>سداد فاتورة اجهزة كمبيتر - طه</t>
  </si>
  <si>
    <t>هاني الحجار</t>
  </si>
  <si>
    <t>بيع فودافون كاش - وتحصيله بالخزينة</t>
  </si>
  <si>
    <t>ايمن عوض الله - عهدة</t>
  </si>
  <si>
    <t>01093155551</t>
  </si>
  <si>
    <t>01067078189</t>
  </si>
  <si>
    <t>بيع فودافون كاش -احمد فريد</t>
  </si>
  <si>
    <t>01093155552</t>
  </si>
  <si>
    <t>رد سلفه محمد السوهاجي ( 80الف نقدي بالخزينة )</t>
  </si>
  <si>
    <t>بيع فودافون كاش - محمد صابر ممس</t>
  </si>
  <si>
    <t>شراء فودافون كاش - مصطفى ربيع</t>
  </si>
  <si>
    <t>بيع فودافون كاش - احمد فريد</t>
  </si>
  <si>
    <t>قسط محمد قاسم - الحديقة الدولية</t>
  </si>
  <si>
    <t>01013104488</t>
  </si>
  <si>
    <t>احمد فريد - رد سلفه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</si>
</sst>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/>
    <xf numFmtId="15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5" fontId="5" fillId="3" borderId="1" xfId="0" applyNumberFormat="1" applyFont="1" applyFill="1" applyBorder="1" applyAlignment="1">
      <alignment horizontal="center" vertical="center" wrapText="1"/>
    </xf>
    <xf numFmtId="164" fontId="5" fillId="3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5" fontId="8" fillId="0" borderId="1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6"/>
  <sheetViews>
    <sheetView showGridLines="0" rightToLeft="1" tabSelected="1" view="pageBreakPreview" zoomScale="85" zoomScaleNormal="100" zoomScaleSheetLayoutView="85" workbookViewId="0">
      <pane ySplit="2" topLeftCell="A136" activePane="bottomLeft" state="frozen"/>
      <selection pane="bottomLeft" activeCell="A142" sqref="A142"/>
    </sheetView>
  </sheetViews>
  <sheetFormatPr defaultRowHeight="18.75" x14ac:dyDescent="0.3"/>
  <cols>
    <col min="1" max="1" width="24.5703125" style="17" customWidth="1"/>
    <col min="2" max="2" width="19.85546875" style="14" bestFit="1" customWidth="1"/>
    <col min="3" max="3" width="20.85546875" style="14" customWidth="1"/>
    <col min="4" max="4" width="21.42578125" style="14" bestFit="1" customWidth="1"/>
    <col min="5" max="5" width="60.140625" style="15" customWidth="1"/>
    <col min="6" max="6" width="33.28515625" style="10" customWidth="1"/>
    <col min="7" max="7" width="23.42578125" style="9" customWidth="1"/>
    <col min="8" max="8" width="31.28515625" style="8" customWidth="1"/>
    <col min="9" max="9" width="49.7109375" customWidth="1"/>
  </cols>
  <sheetData>
    <row r="1" spans="1:8" ht="31.5" customHeight="1" thickBot="1" x14ac:dyDescent="0.3">
      <c r="A1" s="48" t="s">
        <v>21</v>
      </c>
      <c r="B1" s="49"/>
      <c r="C1" s="49"/>
      <c r="D1" s="49"/>
      <c r="E1" s="49"/>
      <c r="F1" s="2">
        <f ca="1">TODAY()</f>
        <v>45589</v>
      </c>
      <c r="G1" s="3"/>
      <c r="H1" s="3"/>
    </row>
    <row r="2" spans="1:8" s="1" customFormat="1" ht="31.5" customHeight="1" thickTop="1" thickBot="1" x14ac:dyDescent="0.3">
      <c r="A2" s="16" t="s">
        <v>0</v>
      </c>
      <c r="B2" s="11" t="s">
        <v>1</v>
      </c>
      <c r="C2" s="11" t="s">
        <v>2</v>
      </c>
      <c r="D2" s="11" t="s">
        <v>3</v>
      </c>
      <c r="E2" s="11" t="s">
        <v>5</v>
      </c>
      <c r="F2" s="4" t="s">
        <v>6</v>
      </c>
      <c r="G2" s="4" t="s">
        <v>37</v>
      </c>
      <c r="H2" s="3"/>
    </row>
    <row r="3" spans="1:8" s="23" customFormat="1" ht="34.5" customHeight="1" thickTop="1" x14ac:dyDescent="0.25">
      <c r="A3" s="18"/>
      <c r="B3" s="19"/>
      <c r="C3" s="19"/>
      <c r="D3" s="19">
        <f>+B3</f>
        <v>0</v>
      </c>
      <c r="E3" s="18"/>
      <c r="F3" s="20"/>
      <c r="G3" s="21"/>
      <c r="H3" s="22"/>
    </row>
    <row r="4" spans="1:8" s="23" customFormat="1" ht="34.5" customHeight="1" x14ac:dyDescent="0.25">
      <c r="A4" s="24">
        <v>45322</v>
      </c>
      <c r="B4" s="25">
        <v>30000</v>
      </c>
      <c r="C4" s="25"/>
      <c r="D4" s="25">
        <f>+D3+B4-C4</f>
        <v>30000</v>
      </c>
      <c r="E4" s="26" t="s">
        <v>15</v>
      </c>
      <c r="F4" s="27" t="s">
        <v>22</v>
      </c>
      <c r="G4" s="27"/>
      <c r="H4" s="22"/>
    </row>
    <row r="5" spans="1:8" s="23" customFormat="1" ht="34.5" customHeight="1" x14ac:dyDescent="0.25">
      <c r="A5" s="28">
        <v>45324</v>
      </c>
      <c r="B5" s="25">
        <v>4600</v>
      </c>
      <c r="C5" s="25"/>
      <c r="D5" s="25">
        <f t="shared" ref="D5:D13" si="0">+D4+B5-C5</f>
        <v>34600</v>
      </c>
      <c r="E5" s="26" t="s">
        <v>23</v>
      </c>
      <c r="F5" s="27" t="s">
        <v>23</v>
      </c>
      <c r="G5" s="29"/>
      <c r="H5" s="22"/>
    </row>
    <row r="6" spans="1:8" s="23" customFormat="1" ht="34.5" customHeight="1" x14ac:dyDescent="0.25">
      <c r="A6" s="28">
        <v>45324</v>
      </c>
      <c r="B6" s="25"/>
      <c r="C6" s="25">
        <v>34600</v>
      </c>
      <c r="D6" s="25">
        <f t="shared" si="0"/>
        <v>0</v>
      </c>
      <c r="E6" s="26" t="s">
        <v>25</v>
      </c>
      <c r="F6" s="27" t="s">
        <v>24</v>
      </c>
      <c r="G6" s="29"/>
      <c r="H6" s="22"/>
    </row>
    <row r="7" spans="1:8" s="23" customFormat="1" ht="34.5" customHeight="1" x14ac:dyDescent="0.25">
      <c r="A7" s="28">
        <v>45330</v>
      </c>
      <c r="B7" s="25">
        <v>60000</v>
      </c>
      <c r="C7" s="25"/>
      <c r="D7" s="25">
        <f t="shared" si="0"/>
        <v>60000</v>
      </c>
      <c r="E7" s="30" t="s">
        <v>10</v>
      </c>
      <c r="F7" s="27" t="s">
        <v>11</v>
      </c>
      <c r="G7" s="29"/>
      <c r="H7" s="22"/>
    </row>
    <row r="8" spans="1:8" s="23" customFormat="1" ht="34.5" customHeight="1" x14ac:dyDescent="0.25">
      <c r="A8" s="28">
        <v>45332</v>
      </c>
      <c r="B8" s="25">
        <v>4760</v>
      </c>
      <c r="C8" s="25"/>
      <c r="D8" s="25">
        <f t="shared" si="0"/>
        <v>64760</v>
      </c>
      <c r="E8" s="30" t="s">
        <v>10</v>
      </c>
      <c r="F8" s="27" t="s">
        <v>11</v>
      </c>
      <c r="G8" s="29"/>
      <c r="H8" s="22"/>
    </row>
    <row r="9" spans="1:8" s="23" customFormat="1" ht="34.5" customHeight="1" x14ac:dyDescent="0.25">
      <c r="A9" s="28">
        <v>45339</v>
      </c>
      <c r="B9" s="25">
        <v>10000</v>
      </c>
      <c r="C9" s="25"/>
      <c r="D9" s="25">
        <f t="shared" si="0"/>
        <v>74760</v>
      </c>
      <c r="E9" s="30" t="s">
        <v>12</v>
      </c>
      <c r="F9" s="27">
        <v>1127246231</v>
      </c>
      <c r="G9" s="29"/>
      <c r="H9" s="22"/>
    </row>
    <row r="10" spans="1:8" s="23" customFormat="1" ht="34.5" customHeight="1" x14ac:dyDescent="0.25">
      <c r="A10" s="28">
        <v>45348</v>
      </c>
      <c r="B10" s="25">
        <v>4800</v>
      </c>
      <c r="C10" s="25"/>
      <c r="D10" s="25">
        <f t="shared" si="0"/>
        <v>79560</v>
      </c>
      <c r="E10" s="30" t="s">
        <v>13</v>
      </c>
      <c r="F10" s="27">
        <v>1025912448</v>
      </c>
      <c r="G10" s="29"/>
      <c r="H10" s="22"/>
    </row>
    <row r="11" spans="1:8" s="23" customFormat="1" ht="34.5" customHeight="1" x14ac:dyDescent="0.25">
      <c r="A11" s="28">
        <v>45348</v>
      </c>
      <c r="B11" s="25"/>
      <c r="C11" s="25">
        <v>3501</v>
      </c>
      <c r="D11" s="25">
        <f t="shared" si="0"/>
        <v>76059</v>
      </c>
      <c r="E11" s="30" t="s">
        <v>14</v>
      </c>
      <c r="F11" s="27"/>
      <c r="G11" s="29"/>
      <c r="H11" s="22"/>
    </row>
    <row r="12" spans="1:8" s="23" customFormat="1" ht="34.5" customHeight="1" x14ac:dyDescent="0.25">
      <c r="A12" s="28">
        <v>45353</v>
      </c>
      <c r="B12" s="25">
        <v>25000</v>
      </c>
      <c r="C12" s="25"/>
      <c r="D12" s="25">
        <f t="shared" si="0"/>
        <v>101059</v>
      </c>
      <c r="E12" s="30" t="s">
        <v>8</v>
      </c>
      <c r="F12" s="27" t="s">
        <v>9</v>
      </c>
      <c r="G12" s="29"/>
      <c r="H12" s="22"/>
    </row>
    <row r="13" spans="1:8" s="23" customFormat="1" ht="34.5" customHeight="1" x14ac:dyDescent="0.25">
      <c r="A13" s="28"/>
      <c r="B13" s="25"/>
      <c r="C13" s="25">
        <v>48115</v>
      </c>
      <c r="D13" s="25">
        <f t="shared" si="0"/>
        <v>52944</v>
      </c>
      <c r="E13" s="30" t="s">
        <v>4</v>
      </c>
      <c r="F13" s="27" t="s">
        <v>7</v>
      </c>
      <c r="G13" s="29"/>
      <c r="H13" s="22"/>
    </row>
    <row r="14" spans="1:8" s="23" customFormat="1" ht="34.5" customHeight="1" x14ac:dyDescent="0.25">
      <c r="A14" s="28"/>
      <c r="B14" s="25"/>
      <c r="C14" s="25">
        <v>4365</v>
      </c>
      <c r="D14" s="25">
        <f t="shared" ref="D14:D98" si="1">+D13+B14-C14</f>
        <v>48579</v>
      </c>
      <c r="E14" s="30" t="s">
        <v>4</v>
      </c>
      <c r="F14" s="27" t="s">
        <v>7</v>
      </c>
      <c r="G14" s="29"/>
      <c r="H14" s="22"/>
    </row>
    <row r="15" spans="1:8" s="23" customFormat="1" ht="34.5" customHeight="1" x14ac:dyDescent="0.25">
      <c r="A15" s="28"/>
      <c r="B15" s="25"/>
      <c r="C15" s="25">
        <v>4600</v>
      </c>
      <c r="D15" s="25">
        <f t="shared" si="1"/>
        <v>43979</v>
      </c>
      <c r="E15" s="30" t="s">
        <v>4</v>
      </c>
      <c r="F15" s="27" t="s">
        <v>7</v>
      </c>
      <c r="G15" s="29"/>
      <c r="H15" s="22"/>
    </row>
    <row r="16" spans="1:8" s="23" customFormat="1" ht="34.5" customHeight="1" x14ac:dyDescent="0.25">
      <c r="A16" s="28"/>
      <c r="B16" s="25"/>
      <c r="C16" s="25">
        <v>7</v>
      </c>
      <c r="D16" s="25">
        <f t="shared" si="1"/>
        <v>43972</v>
      </c>
      <c r="E16" s="30" t="s">
        <v>16</v>
      </c>
      <c r="F16" s="27"/>
      <c r="G16" s="29"/>
      <c r="H16" s="22"/>
    </row>
    <row r="17" spans="1:8" s="23" customFormat="1" ht="34.5" customHeight="1" x14ac:dyDescent="0.25">
      <c r="A17" s="28">
        <v>45356</v>
      </c>
      <c r="B17" s="25"/>
      <c r="C17" s="25">
        <v>30001</v>
      </c>
      <c r="D17" s="25">
        <f t="shared" si="1"/>
        <v>13971</v>
      </c>
      <c r="E17" s="30" t="s">
        <v>17</v>
      </c>
      <c r="F17" s="27" t="s">
        <v>18</v>
      </c>
      <c r="G17" s="29"/>
      <c r="H17" s="22"/>
    </row>
    <row r="18" spans="1:8" s="23" customFormat="1" ht="34.5" customHeight="1" x14ac:dyDescent="0.25">
      <c r="A18" s="28">
        <v>45356</v>
      </c>
      <c r="B18" s="25"/>
      <c r="C18" s="25">
        <v>10001</v>
      </c>
      <c r="D18" s="25">
        <f t="shared" si="1"/>
        <v>3970</v>
      </c>
      <c r="E18" s="30" t="s">
        <v>17</v>
      </c>
      <c r="F18" s="27" t="s">
        <v>18</v>
      </c>
      <c r="G18" s="29"/>
      <c r="H18" s="22"/>
    </row>
    <row r="19" spans="1:8" s="23" customFormat="1" ht="34.5" customHeight="1" x14ac:dyDescent="0.25">
      <c r="A19" s="28">
        <v>45371</v>
      </c>
      <c r="B19" s="25"/>
      <c r="C19" s="25">
        <f>356+261+242+231</f>
        <v>1090</v>
      </c>
      <c r="D19" s="25">
        <f t="shared" si="1"/>
        <v>2880</v>
      </c>
      <c r="E19" s="30" t="s">
        <v>19</v>
      </c>
      <c r="F19" s="27" t="s">
        <v>20</v>
      </c>
      <c r="G19" s="29"/>
      <c r="H19" s="22"/>
    </row>
    <row r="20" spans="1:8" s="23" customFormat="1" ht="34.5" customHeight="1" x14ac:dyDescent="0.25">
      <c r="A20" s="28">
        <v>45371</v>
      </c>
      <c r="B20" s="25"/>
      <c r="C20" s="25">
        <v>2821</v>
      </c>
      <c r="D20" s="25">
        <f t="shared" si="1"/>
        <v>59</v>
      </c>
      <c r="E20" s="30" t="s">
        <v>19</v>
      </c>
      <c r="F20" s="27" t="s">
        <v>36</v>
      </c>
      <c r="G20" s="29"/>
      <c r="H20" s="22"/>
    </row>
    <row r="21" spans="1:8" s="23" customFormat="1" ht="34.5" customHeight="1" x14ac:dyDescent="0.25">
      <c r="A21" s="28">
        <v>45371</v>
      </c>
      <c r="B21" s="25"/>
      <c r="C21" s="25">
        <v>11</v>
      </c>
      <c r="D21" s="25">
        <f t="shared" si="1"/>
        <v>48</v>
      </c>
      <c r="E21" s="30" t="s">
        <v>19</v>
      </c>
      <c r="F21" s="27" t="s">
        <v>36</v>
      </c>
      <c r="G21" s="29"/>
      <c r="H21" s="22"/>
    </row>
    <row r="22" spans="1:8" s="23" customFormat="1" ht="34.5" customHeight="1" x14ac:dyDescent="0.25">
      <c r="A22" s="28">
        <v>45374</v>
      </c>
      <c r="B22" s="25">
        <v>10600</v>
      </c>
      <c r="C22" s="25"/>
      <c r="D22" s="25">
        <f t="shared" si="1"/>
        <v>10648</v>
      </c>
      <c r="E22" s="30" t="s">
        <v>68</v>
      </c>
      <c r="F22" s="27" t="s">
        <v>35</v>
      </c>
      <c r="G22" s="29"/>
      <c r="H22" s="22"/>
    </row>
    <row r="23" spans="1:8" s="23" customFormat="1" ht="34.5" customHeight="1" x14ac:dyDescent="0.25">
      <c r="A23" s="28">
        <v>45376</v>
      </c>
      <c r="B23" s="25"/>
      <c r="C23" s="25">
        <v>2001</v>
      </c>
      <c r="D23" s="25">
        <f t="shared" si="1"/>
        <v>8647</v>
      </c>
      <c r="E23" s="30" t="s">
        <v>25</v>
      </c>
      <c r="F23" s="27" t="s">
        <v>26</v>
      </c>
      <c r="G23" s="29"/>
      <c r="H23" s="22"/>
    </row>
    <row r="24" spans="1:8" s="23" customFormat="1" ht="34.5" customHeight="1" x14ac:dyDescent="0.25">
      <c r="A24" s="28">
        <v>45376</v>
      </c>
      <c r="B24" s="25"/>
      <c r="C24" s="25">
        <v>5001</v>
      </c>
      <c r="D24" s="25">
        <f t="shared" si="1"/>
        <v>3646</v>
      </c>
      <c r="E24" s="30" t="s">
        <v>14</v>
      </c>
      <c r="F24" s="27" t="s">
        <v>34</v>
      </c>
      <c r="G24" s="29"/>
      <c r="H24" s="22"/>
    </row>
    <row r="25" spans="1:8" s="23" customFormat="1" ht="34.5" customHeight="1" x14ac:dyDescent="0.25">
      <c r="A25" s="28">
        <v>45377</v>
      </c>
      <c r="B25" s="25">
        <v>15000</v>
      </c>
      <c r="C25" s="25"/>
      <c r="D25" s="25">
        <f t="shared" si="1"/>
        <v>18646</v>
      </c>
      <c r="E25" s="30" t="s">
        <v>27</v>
      </c>
      <c r="F25" s="27" t="s">
        <v>28</v>
      </c>
      <c r="G25" s="29"/>
      <c r="H25" s="22"/>
    </row>
    <row r="26" spans="1:8" s="23" customFormat="1" ht="34.5" customHeight="1" x14ac:dyDescent="0.25">
      <c r="A26" s="28">
        <v>45379</v>
      </c>
      <c r="B26" s="31">
        <v>10000</v>
      </c>
      <c r="C26" s="25"/>
      <c r="D26" s="25">
        <f t="shared" si="1"/>
        <v>28646</v>
      </c>
      <c r="E26" s="32" t="s">
        <v>31</v>
      </c>
      <c r="F26" s="27" t="s">
        <v>30</v>
      </c>
      <c r="G26" s="29">
        <v>60000</v>
      </c>
      <c r="H26" s="22" t="s">
        <v>32</v>
      </c>
    </row>
    <row r="27" spans="1:8" s="23" customFormat="1" ht="34.5" customHeight="1" x14ac:dyDescent="0.25">
      <c r="A27" s="28">
        <v>45379</v>
      </c>
      <c r="B27" s="31">
        <v>10000</v>
      </c>
      <c r="C27" s="25"/>
      <c r="D27" s="25">
        <f t="shared" si="1"/>
        <v>38646</v>
      </c>
      <c r="E27" s="32" t="s">
        <v>31</v>
      </c>
      <c r="F27" s="27" t="s">
        <v>30</v>
      </c>
      <c r="G27" s="29">
        <v>60000</v>
      </c>
      <c r="H27" s="22" t="s">
        <v>33</v>
      </c>
    </row>
    <row r="28" spans="1:8" s="23" customFormat="1" ht="34.5" customHeight="1" x14ac:dyDescent="0.25">
      <c r="A28" s="28">
        <v>45379</v>
      </c>
      <c r="B28" s="31">
        <v>15000</v>
      </c>
      <c r="C28" s="25"/>
      <c r="D28" s="25">
        <f t="shared" si="1"/>
        <v>53646</v>
      </c>
      <c r="E28" s="32" t="s">
        <v>31</v>
      </c>
      <c r="F28" s="27" t="s">
        <v>30</v>
      </c>
      <c r="G28" s="29"/>
      <c r="H28" s="22"/>
    </row>
    <row r="29" spans="1:8" s="23" customFormat="1" ht="34.5" customHeight="1" x14ac:dyDescent="0.25">
      <c r="A29" s="28">
        <v>45379</v>
      </c>
      <c r="B29" s="31">
        <v>15000</v>
      </c>
      <c r="C29" s="25"/>
      <c r="D29" s="25">
        <f t="shared" si="1"/>
        <v>68646</v>
      </c>
      <c r="E29" s="32" t="s">
        <v>31</v>
      </c>
      <c r="F29" s="27" t="s">
        <v>30</v>
      </c>
      <c r="G29" s="29"/>
      <c r="H29" s="22"/>
    </row>
    <row r="30" spans="1:8" s="23" customFormat="1" ht="34.5" customHeight="1" x14ac:dyDescent="0.25">
      <c r="A30" s="28">
        <v>45379</v>
      </c>
      <c r="B30" s="31">
        <v>10000</v>
      </c>
      <c r="C30" s="25"/>
      <c r="D30" s="25">
        <f t="shared" si="1"/>
        <v>78646</v>
      </c>
      <c r="E30" s="32" t="s">
        <v>31</v>
      </c>
      <c r="F30" s="27" t="s">
        <v>30</v>
      </c>
      <c r="G30" s="29"/>
      <c r="H30" s="22"/>
    </row>
    <row r="31" spans="1:8" s="23" customFormat="1" ht="34.5" customHeight="1" x14ac:dyDescent="0.25">
      <c r="A31" s="28">
        <v>45380</v>
      </c>
      <c r="B31" s="25"/>
      <c r="C31" s="25">
        <v>20001</v>
      </c>
      <c r="D31" s="25">
        <f t="shared" si="1"/>
        <v>58645</v>
      </c>
      <c r="E31" s="30" t="s">
        <v>25</v>
      </c>
      <c r="F31" s="27" t="s">
        <v>29</v>
      </c>
      <c r="G31" s="29"/>
      <c r="H31" s="22"/>
    </row>
    <row r="32" spans="1:8" s="23" customFormat="1" ht="34.5" customHeight="1" x14ac:dyDescent="0.25">
      <c r="A32" s="28">
        <v>45380</v>
      </c>
      <c r="B32" s="25"/>
      <c r="C32" s="25">
        <v>10001</v>
      </c>
      <c r="D32" s="25">
        <f t="shared" si="1"/>
        <v>48644</v>
      </c>
      <c r="E32" s="30" t="s">
        <v>25</v>
      </c>
      <c r="F32" s="27" t="s">
        <v>29</v>
      </c>
      <c r="G32" s="29"/>
      <c r="H32" s="22"/>
    </row>
    <row r="33" spans="1:8" s="23" customFormat="1" ht="34.5" customHeight="1" x14ac:dyDescent="0.25">
      <c r="A33" s="28">
        <v>45380</v>
      </c>
      <c r="B33" s="25"/>
      <c r="C33" s="25">
        <v>5001</v>
      </c>
      <c r="D33" s="25">
        <f t="shared" si="1"/>
        <v>43643</v>
      </c>
      <c r="E33" s="30" t="s">
        <v>25</v>
      </c>
      <c r="F33" s="27" t="s">
        <v>29</v>
      </c>
      <c r="G33" s="29"/>
      <c r="H33" s="22"/>
    </row>
    <row r="34" spans="1:8" s="23" customFormat="1" ht="34.5" customHeight="1" x14ac:dyDescent="0.25">
      <c r="A34" s="28">
        <v>45382</v>
      </c>
      <c r="B34" s="25">
        <v>10000</v>
      </c>
      <c r="C34" s="25"/>
      <c r="D34" s="25">
        <f t="shared" si="1"/>
        <v>53643</v>
      </c>
      <c r="E34" s="30" t="s">
        <v>42</v>
      </c>
      <c r="F34" s="27" t="s">
        <v>38</v>
      </c>
      <c r="G34" s="29"/>
      <c r="H34" s="22"/>
    </row>
    <row r="35" spans="1:8" s="23" customFormat="1" ht="34.5" customHeight="1" x14ac:dyDescent="0.25">
      <c r="A35" s="28">
        <v>45384</v>
      </c>
      <c r="B35" s="25"/>
      <c r="C35" s="25">
        <v>10001</v>
      </c>
      <c r="D35" s="25">
        <f t="shared" si="1"/>
        <v>43642</v>
      </c>
      <c r="E35" s="30" t="s">
        <v>39</v>
      </c>
      <c r="F35" s="27" t="s">
        <v>40</v>
      </c>
      <c r="G35" s="29"/>
      <c r="H35" s="22"/>
    </row>
    <row r="36" spans="1:8" s="33" customFormat="1" ht="34.5" customHeight="1" x14ac:dyDescent="0.35">
      <c r="A36" s="28">
        <v>45399</v>
      </c>
      <c r="B36" s="25"/>
      <c r="C36" s="25">
        <v>10001</v>
      </c>
      <c r="D36" s="25">
        <f t="shared" si="1"/>
        <v>33641</v>
      </c>
      <c r="E36" s="30" t="s">
        <v>44</v>
      </c>
      <c r="F36" s="27" t="s">
        <v>43</v>
      </c>
      <c r="G36" s="29"/>
      <c r="H36" s="22"/>
    </row>
    <row r="37" spans="1:8" s="33" customFormat="1" ht="34.5" customHeight="1" x14ac:dyDescent="0.35">
      <c r="A37" s="28">
        <v>45400</v>
      </c>
      <c r="B37" s="25"/>
      <c r="C37" s="25">
        <v>201</v>
      </c>
      <c r="D37" s="25">
        <f t="shared" si="1"/>
        <v>33440</v>
      </c>
      <c r="E37" s="30" t="s">
        <v>110</v>
      </c>
      <c r="F37" s="27" t="s">
        <v>47</v>
      </c>
      <c r="G37" s="29"/>
      <c r="H37" s="22"/>
    </row>
    <row r="38" spans="1:8" s="33" customFormat="1" ht="34.5" customHeight="1" x14ac:dyDescent="0.35">
      <c r="A38" s="24">
        <v>45407</v>
      </c>
      <c r="B38" s="25">
        <v>2000</v>
      </c>
      <c r="C38" s="25"/>
      <c r="D38" s="25">
        <f t="shared" si="1"/>
        <v>35440</v>
      </c>
      <c r="E38" s="30" t="s">
        <v>45</v>
      </c>
      <c r="F38" s="27"/>
      <c r="G38" s="29"/>
      <c r="H38" s="22"/>
    </row>
    <row r="39" spans="1:8" s="33" customFormat="1" ht="34.5" customHeight="1" x14ac:dyDescent="0.35">
      <c r="A39" s="28">
        <v>45407</v>
      </c>
      <c r="B39" s="25">
        <v>25000</v>
      </c>
      <c r="C39" s="25"/>
      <c r="D39" s="25">
        <f t="shared" si="1"/>
        <v>60440</v>
      </c>
      <c r="E39" s="30" t="s">
        <v>46</v>
      </c>
      <c r="F39" s="27"/>
      <c r="G39" s="29"/>
      <c r="H39" s="22"/>
    </row>
    <row r="40" spans="1:8" s="33" customFormat="1" ht="34.5" customHeight="1" x14ac:dyDescent="0.35">
      <c r="A40" s="28">
        <v>45406</v>
      </c>
      <c r="B40" s="25">
        <v>1670</v>
      </c>
      <c r="C40" s="25"/>
      <c r="D40" s="25">
        <f t="shared" si="1"/>
        <v>62110</v>
      </c>
      <c r="E40" s="30" t="s">
        <v>48</v>
      </c>
      <c r="F40" s="27"/>
      <c r="G40" s="29"/>
      <c r="H40" s="22"/>
    </row>
    <row r="41" spans="1:8" s="33" customFormat="1" ht="34.5" customHeight="1" x14ac:dyDescent="0.35">
      <c r="A41" s="24">
        <v>45406</v>
      </c>
      <c r="B41" s="25">
        <v>1720</v>
      </c>
      <c r="C41" s="25"/>
      <c r="D41" s="25">
        <f t="shared" si="1"/>
        <v>63830</v>
      </c>
      <c r="E41" s="30" t="s">
        <v>45</v>
      </c>
      <c r="F41" s="27"/>
      <c r="G41" s="29"/>
      <c r="H41" s="22"/>
    </row>
    <row r="42" spans="1:8" s="33" customFormat="1" ht="34.5" customHeight="1" x14ac:dyDescent="0.35">
      <c r="A42" s="34">
        <v>45412</v>
      </c>
      <c r="B42" s="35"/>
      <c r="C42" s="35">
        <v>501</v>
      </c>
      <c r="D42" s="35">
        <f t="shared" si="1"/>
        <v>63329</v>
      </c>
      <c r="E42" s="36" t="s">
        <v>41</v>
      </c>
      <c r="F42" s="37" t="s">
        <v>130</v>
      </c>
      <c r="G42" s="38"/>
      <c r="H42" s="22"/>
    </row>
    <row r="43" spans="1:8" s="33" customFormat="1" ht="34.5" customHeight="1" x14ac:dyDescent="0.35">
      <c r="A43" s="28">
        <v>45412</v>
      </c>
      <c r="B43" s="25">
        <v>760</v>
      </c>
      <c r="C43" s="25"/>
      <c r="D43" s="25">
        <f t="shared" si="1"/>
        <v>64089</v>
      </c>
      <c r="E43" s="30" t="s">
        <v>49</v>
      </c>
      <c r="F43" s="27"/>
      <c r="G43" s="29"/>
      <c r="H43" s="22"/>
    </row>
    <row r="44" spans="1:8" s="33" customFormat="1" ht="34.5" customHeight="1" x14ac:dyDescent="0.35">
      <c r="A44" s="24">
        <v>45419</v>
      </c>
      <c r="B44" s="25"/>
      <c r="C44" s="25">
        <v>13001</v>
      </c>
      <c r="D44" s="25">
        <f t="shared" si="1"/>
        <v>51088</v>
      </c>
      <c r="E44" s="30" t="s">
        <v>50</v>
      </c>
      <c r="F44" s="27" t="s">
        <v>85</v>
      </c>
      <c r="G44" s="29"/>
      <c r="H44" s="22"/>
    </row>
    <row r="45" spans="1:8" s="33" customFormat="1" ht="34.5" customHeight="1" x14ac:dyDescent="0.35">
      <c r="A45" s="24">
        <v>45422</v>
      </c>
      <c r="B45" s="25">
        <v>1920</v>
      </c>
      <c r="C45" s="25"/>
      <c r="D45" s="25">
        <f t="shared" si="1"/>
        <v>53008</v>
      </c>
      <c r="E45" s="30" t="s">
        <v>45</v>
      </c>
      <c r="F45" s="27" t="s">
        <v>85</v>
      </c>
      <c r="G45" s="29"/>
      <c r="H45" s="22"/>
    </row>
    <row r="46" spans="1:8" s="33" customFormat="1" ht="34.5" customHeight="1" x14ac:dyDescent="0.35">
      <c r="A46" s="24">
        <v>45422</v>
      </c>
      <c r="B46" s="25">
        <v>1000</v>
      </c>
      <c r="C46" s="25"/>
      <c r="D46" s="25">
        <f t="shared" si="1"/>
        <v>54008</v>
      </c>
      <c r="E46" s="30" t="s">
        <v>45</v>
      </c>
      <c r="F46" s="27" t="s">
        <v>85</v>
      </c>
      <c r="G46" s="29"/>
      <c r="H46" s="22"/>
    </row>
    <row r="47" spans="1:8" s="33" customFormat="1" ht="34.5" customHeight="1" x14ac:dyDescent="0.35">
      <c r="A47" s="28">
        <v>45423</v>
      </c>
      <c r="B47" s="25">
        <v>250</v>
      </c>
      <c r="C47" s="25"/>
      <c r="D47" s="25">
        <f t="shared" si="1"/>
        <v>54258</v>
      </c>
      <c r="E47" s="30" t="s">
        <v>51</v>
      </c>
      <c r="F47" s="27" t="s">
        <v>131</v>
      </c>
      <c r="G47" s="29"/>
      <c r="H47" s="22"/>
    </row>
    <row r="48" spans="1:8" s="33" customFormat="1" ht="34.5" customHeight="1" x14ac:dyDescent="0.35">
      <c r="A48" s="28">
        <v>45430</v>
      </c>
      <c r="B48" s="25">
        <v>850</v>
      </c>
      <c r="C48" s="25"/>
      <c r="D48" s="25">
        <f t="shared" si="1"/>
        <v>55108</v>
      </c>
      <c r="E48" s="30" t="s">
        <v>51</v>
      </c>
      <c r="F48" s="27" t="s">
        <v>131</v>
      </c>
      <c r="G48" s="29"/>
      <c r="H48" s="22"/>
    </row>
    <row r="49" spans="1:8" s="33" customFormat="1" ht="34.5" customHeight="1" x14ac:dyDescent="0.35">
      <c r="A49" s="28">
        <v>45431</v>
      </c>
      <c r="B49" s="25"/>
      <c r="C49" s="25">
        <v>25001</v>
      </c>
      <c r="D49" s="25">
        <f t="shared" si="1"/>
        <v>30107</v>
      </c>
      <c r="E49" s="30" t="s">
        <v>52</v>
      </c>
      <c r="F49" s="27"/>
      <c r="G49" s="29"/>
      <c r="H49" s="22"/>
    </row>
    <row r="50" spans="1:8" s="33" customFormat="1" ht="34.5" customHeight="1" x14ac:dyDescent="0.35">
      <c r="A50" s="24">
        <v>45433</v>
      </c>
      <c r="B50" s="25"/>
      <c r="C50" s="25">
        <v>501</v>
      </c>
      <c r="D50" s="25">
        <f t="shared" si="1"/>
        <v>29606</v>
      </c>
      <c r="E50" s="30" t="s">
        <v>54</v>
      </c>
      <c r="F50" s="27" t="s">
        <v>85</v>
      </c>
      <c r="G50" s="29"/>
      <c r="H50" s="22"/>
    </row>
    <row r="51" spans="1:8" s="33" customFormat="1" ht="34.5" customHeight="1" x14ac:dyDescent="0.35">
      <c r="A51" s="24">
        <v>45433</v>
      </c>
      <c r="B51" s="25">
        <v>730</v>
      </c>
      <c r="C51" s="25"/>
      <c r="D51" s="25">
        <f t="shared" si="1"/>
        <v>30336</v>
      </c>
      <c r="E51" s="30" t="s">
        <v>45</v>
      </c>
      <c r="F51" s="27" t="s">
        <v>85</v>
      </c>
      <c r="G51" s="29"/>
      <c r="H51" s="22"/>
    </row>
    <row r="52" spans="1:8" s="33" customFormat="1" ht="34.5" customHeight="1" x14ac:dyDescent="0.35">
      <c r="A52" s="24">
        <v>45434</v>
      </c>
      <c r="B52" s="25">
        <v>320</v>
      </c>
      <c r="C52" s="25"/>
      <c r="D52" s="25">
        <f t="shared" si="1"/>
        <v>30656</v>
      </c>
      <c r="E52" s="30" t="s">
        <v>45</v>
      </c>
      <c r="F52" s="27" t="s">
        <v>85</v>
      </c>
      <c r="G52" s="29"/>
      <c r="H52" s="22"/>
    </row>
    <row r="53" spans="1:8" s="33" customFormat="1" ht="34.5" customHeight="1" x14ac:dyDescent="0.35">
      <c r="A53" s="28">
        <v>45437</v>
      </c>
      <c r="B53" s="25">
        <v>5000</v>
      </c>
      <c r="C53" s="25"/>
      <c r="D53" s="25">
        <f t="shared" si="1"/>
        <v>35656</v>
      </c>
      <c r="E53" s="30" t="s">
        <v>53</v>
      </c>
      <c r="F53" s="27"/>
      <c r="G53" s="29"/>
      <c r="H53" s="22"/>
    </row>
    <row r="54" spans="1:8" s="33" customFormat="1" ht="34.5" customHeight="1" x14ac:dyDescent="0.35">
      <c r="A54" s="24">
        <v>45442</v>
      </c>
      <c r="B54" s="25"/>
      <c r="C54" s="25">
        <v>1001</v>
      </c>
      <c r="D54" s="25">
        <f t="shared" si="1"/>
        <v>34655</v>
      </c>
      <c r="E54" s="30" t="s">
        <v>55</v>
      </c>
      <c r="F54" s="27"/>
      <c r="G54" s="29"/>
      <c r="H54" s="22"/>
    </row>
    <row r="55" spans="1:8" s="33" customFormat="1" ht="34.5" customHeight="1" x14ac:dyDescent="0.35">
      <c r="A55" s="28">
        <v>45444</v>
      </c>
      <c r="B55" s="25"/>
      <c r="C55" s="25">
        <v>4003</v>
      </c>
      <c r="D55" s="25">
        <f t="shared" si="1"/>
        <v>30652</v>
      </c>
      <c r="E55" s="30" t="s">
        <v>52</v>
      </c>
      <c r="F55" s="27"/>
      <c r="G55" s="29"/>
      <c r="H55" s="22"/>
    </row>
    <row r="56" spans="1:8" s="33" customFormat="1" ht="34.5" customHeight="1" x14ac:dyDescent="0.35">
      <c r="A56" s="28">
        <v>45445</v>
      </c>
      <c r="B56" s="25"/>
      <c r="C56" s="25">
        <v>10001</v>
      </c>
      <c r="D56" s="25">
        <f t="shared" si="1"/>
        <v>20651</v>
      </c>
      <c r="E56" s="30" t="s">
        <v>63</v>
      </c>
      <c r="F56" s="27"/>
      <c r="G56" s="29"/>
      <c r="H56" s="22"/>
    </row>
    <row r="57" spans="1:8" s="33" customFormat="1" ht="34.5" customHeight="1" x14ac:dyDescent="0.35">
      <c r="A57" s="28">
        <v>45445</v>
      </c>
      <c r="B57" s="25"/>
      <c r="C57" s="25">
        <v>10001</v>
      </c>
      <c r="D57" s="25">
        <f t="shared" si="1"/>
        <v>10650</v>
      </c>
      <c r="E57" s="30" t="s">
        <v>63</v>
      </c>
      <c r="F57" s="27"/>
      <c r="G57" s="29"/>
      <c r="H57" s="22"/>
    </row>
    <row r="58" spans="1:8" s="33" customFormat="1" ht="34.5" customHeight="1" x14ac:dyDescent="0.35">
      <c r="A58" s="28">
        <v>45445</v>
      </c>
      <c r="B58" s="25"/>
      <c r="C58" s="25">
        <v>3001</v>
      </c>
      <c r="D58" s="25">
        <f t="shared" si="1"/>
        <v>7649</v>
      </c>
      <c r="E58" s="30" t="s">
        <v>56</v>
      </c>
      <c r="F58" s="27"/>
      <c r="G58" s="29"/>
      <c r="H58" s="22"/>
    </row>
    <row r="59" spans="1:8" s="33" customFormat="1" ht="34.5" customHeight="1" x14ac:dyDescent="0.35">
      <c r="A59" s="34">
        <v>45445</v>
      </c>
      <c r="B59" s="35"/>
      <c r="C59" s="35">
        <v>201</v>
      </c>
      <c r="D59" s="35">
        <f t="shared" si="1"/>
        <v>7448</v>
      </c>
      <c r="E59" s="36" t="s">
        <v>58</v>
      </c>
      <c r="F59" s="37"/>
      <c r="G59" s="38"/>
      <c r="H59" s="22"/>
    </row>
    <row r="60" spans="1:8" s="33" customFormat="1" ht="34.5" customHeight="1" x14ac:dyDescent="0.35">
      <c r="A60" s="28">
        <v>45445</v>
      </c>
      <c r="B60" s="25">
        <v>100</v>
      </c>
      <c r="C60" s="25"/>
      <c r="D60" s="25">
        <f t="shared" si="1"/>
        <v>7548</v>
      </c>
      <c r="E60" s="30" t="s">
        <v>57</v>
      </c>
      <c r="F60" s="27"/>
      <c r="G60" s="29"/>
      <c r="H60" s="22"/>
    </row>
    <row r="61" spans="1:8" s="33" customFormat="1" ht="34.5" customHeight="1" x14ac:dyDescent="0.35">
      <c r="A61" s="24">
        <v>45446</v>
      </c>
      <c r="B61" s="25"/>
      <c r="C61" s="25">
        <v>501</v>
      </c>
      <c r="D61" s="25">
        <f t="shared" si="1"/>
        <v>7047</v>
      </c>
      <c r="E61" s="30" t="s">
        <v>55</v>
      </c>
      <c r="F61" s="27"/>
      <c r="G61" s="29"/>
      <c r="H61" s="22"/>
    </row>
    <row r="62" spans="1:8" s="33" customFormat="1" ht="34.5" customHeight="1" x14ac:dyDescent="0.35">
      <c r="A62" s="28">
        <v>45447</v>
      </c>
      <c r="B62" s="25">
        <v>5000</v>
      </c>
      <c r="C62" s="25"/>
      <c r="D62" s="25">
        <f t="shared" si="1"/>
        <v>12047</v>
      </c>
      <c r="E62" s="30" t="s">
        <v>59</v>
      </c>
      <c r="F62" s="27"/>
      <c r="G62" s="29"/>
      <c r="H62" s="22"/>
    </row>
    <row r="63" spans="1:8" s="33" customFormat="1" ht="34.5" customHeight="1" x14ac:dyDescent="0.35">
      <c r="A63" s="28">
        <v>45447</v>
      </c>
      <c r="B63" s="25">
        <v>400</v>
      </c>
      <c r="C63" s="25"/>
      <c r="D63" s="25">
        <f t="shared" si="1"/>
        <v>12447</v>
      </c>
      <c r="E63" s="30" t="s">
        <v>60</v>
      </c>
      <c r="F63" s="27"/>
      <c r="G63" s="29"/>
      <c r="H63" s="22"/>
    </row>
    <row r="64" spans="1:8" s="33" customFormat="1" ht="34.5" customHeight="1" x14ac:dyDescent="0.35">
      <c r="A64" s="28">
        <v>45448</v>
      </c>
      <c r="B64" s="25"/>
      <c r="C64" s="25">
        <v>8001</v>
      </c>
      <c r="D64" s="25">
        <f t="shared" si="1"/>
        <v>4446</v>
      </c>
      <c r="E64" s="30" t="s">
        <v>61</v>
      </c>
      <c r="F64" s="27"/>
      <c r="G64" s="29"/>
      <c r="H64" s="22"/>
    </row>
    <row r="65" spans="1:8" s="33" customFormat="1" ht="34.5" customHeight="1" x14ac:dyDescent="0.35">
      <c r="A65" s="28">
        <v>45452</v>
      </c>
      <c r="B65" s="25"/>
      <c r="C65" s="25">
        <v>4001</v>
      </c>
      <c r="D65" s="25">
        <f t="shared" si="1"/>
        <v>445</v>
      </c>
      <c r="E65" s="30" t="s">
        <v>62</v>
      </c>
      <c r="F65" s="27"/>
      <c r="G65" s="29"/>
      <c r="H65" s="22"/>
    </row>
    <row r="66" spans="1:8" s="33" customFormat="1" ht="34.5" customHeight="1" x14ac:dyDescent="0.35">
      <c r="A66" s="24">
        <v>45454</v>
      </c>
      <c r="B66" s="25">
        <v>2000</v>
      </c>
      <c r="C66" s="25"/>
      <c r="D66" s="25">
        <f t="shared" si="1"/>
        <v>2445</v>
      </c>
      <c r="E66" s="30" t="s">
        <v>64</v>
      </c>
      <c r="F66" s="27"/>
      <c r="G66" s="29"/>
      <c r="H66" s="22"/>
    </row>
    <row r="67" spans="1:8" s="33" customFormat="1" ht="34.5" customHeight="1" x14ac:dyDescent="0.35">
      <c r="A67" s="24">
        <v>45454</v>
      </c>
      <c r="B67" s="25">
        <v>700</v>
      </c>
      <c r="C67" s="25"/>
      <c r="D67" s="25">
        <f t="shared" si="1"/>
        <v>3145</v>
      </c>
      <c r="E67" s="30" t="s">
        <v>64</v>
      </c>
      <c r="F67" s="27"/>
      <c r="G67" s="29"/>
      <c r="H67" s="22"/>
    </row>
    <row r="68" spans="1:8" s="33" customFormat="1" ht="34.5" customHeight="1" x14ac:dyDescent="0.35">
      <c r="A68" s="28">
        <v>45455</v>
      </c>
      <c r="B68" s="25"/>
      <c r="C68" s="25">
        <v>51</v>
      </c>
      <c r="D68" s="25">
        <f t="shared" si="1"/>
        <v>3094</v>
      </c>
      <c r="E68" s="30" t="s">
        <v>65</v>
      </c>
      <c r="F68" s="27" t="s">
        <v>66</v>
      </c>
      <c r="G68" s="29"/>
      <c r="H68" s="22"/>
    </row>
    <row r="69" spans="1:8" s="33" customFormat="1" ht="34.5" customHeight="1" x14ac:dyDescent="0.35">
      <c r="A69" s="24">
        <v>45456</v>
      </c>
      <c r="B69" s="25">
        <v>505</v>
      </c>
      <c r="C69" s="25"/>
      <c r="D69" s="25">
        <f t="shared" si="1"/>
        <v>3599</v>
      </c>
      <c r="E69" s="30" t="s">
        <v>64</v>
      </c>
      <c r="F69" s="27"/>
      <c r="G69" s="29"/>
      <c r="H69" s="22"/>
    </row>
    <row r="70" spans="1:8" s="33" customFormat="1" ht="34.5" customHeight="1" x14ac:dyDescent="0.35">
      <c r="A70" s="28"/>
      <c r="B70" s="25"/>
      <c r="C70" s="25">
        <v>2</v>
      </c>
      <c r="D70" s="25">
        <f t="shared" si="1"/>
        <v>3597</v>
      </c>
      <c r="E70" s="30" t="s">
        <v>67</v>
      </c>
      <c r="F70" s="27"/>
      <c r="G70" s="29"/>
      <c r="H70" s="22"/>
    </row>
    <row r="71" spans="1:8" s="33" customFormat="1" ht="34.5" customHeight="1" x14ac:dyDescent="0.35">
      <c r="A71" s="28">
        <v>45458</v>
      </c>
      <c r="B71" s="25"/>
      <c r="C71" s="25">
        <v>1001</v>
      </c>
      <c r="D71" s="25">
        <f t="shared" si="1"/>
        <v>2596</v>
      </c>
      <c r="E71" s="30" t="s">
        <v>69</v>
      </c>
      <c r="F71" s="27"/>
      <c r="G71" s="29"/>
      <c r="H71" s="22"/>
    </row>
    <row r="72" spans="1:8" s="33" customFormat="1" ht="34.5" customHeight="1" x14ac:dyDescent="0.35">
      <c r="A72" s="28">
        <v>45462</v>
      </c>
      <c r="B72" s="25"/>
      <c r="C72" s="25">
        <v>2001</v>
      </c>
      <c r="D72" s="25">
        <f t="shared" si="1"/>
        <v>595</v>
      </c>
      <c r="E72" s="30" t="s">
        <v>70</v>
      </c>
      <c r="F72" s="27" t="s">
        <v>113</v>
      </c>
      <c r="G72" s="29"/>
      <c r="H72" s="22"/>
    </row>
    <row r="73" spans="1:8" s="33" customFormat="1" ht="34.5" customHeight="1" x14ac:dyDescent="0.35">
      <c r="A73" s="24">
        <v>45465</v>
      </c>
      <c r="B73" s="25"/>
      <c r="C73" s="25">
        <v>501</v>
      </c>
      <c r="D73" s="25">
        <f t="shared" si="1"/>
        <v>94</v>
      </c>
      <c r="E73" s="30" t="s">
        <v>55</v>
      </c>
      <c r="F73" s="27" t="s">
        <v>85</v>
      </c>
      <c r="G73" s="29"/>
      <c r="H73" s="22"/>
    </row>
    <row r="74" spans="1:8" s="33" customFormat="1" ht="34.5" customHeight="1" x14ac:dyDescent="0.35">
      <c r="A74" s="28">
        <v>45469</v>
      </c>
      <c r="B74" s="25">
        <v>86</v>
      </c>
      <c r="C74" s="25"/>
      <c r="D74" s="25">
        <f t="shared" si="1"/>
        <v>180</v>
      </c>
      <c r="E74" s="30" t="s">
        <v>60</v>
      </c>
      <c r="F74" s="27"/>
      <c r="G74" s="29"/>
      <c r="H74" s="22"/>
    </row>
    <row r="75" spans="1:8" s="33" customFormat="1" ht="34.5" customHeight="1" x14ac:dyDescent="0.35">
      <c r="A75" s="28">
        <v>45470</v>
      </c>
      <c r="B75" s="25">
        <v>6000</v>
      </c>
      <c r="C75" s="25"/>
      <c r="D75" s="25">
        <f t="shared" si="1"/>
        <v>6180</v>
      </c>
      <c r="E75" s="30" t="s">
        <v>71</v>
      </c>
      <c r="F75" s="27" t="s">
        <v>72</v>
      </c>
      <c r="G75" s="29"/>
      <c r="H75" s="22"/>
    </row>
    <row r="76" spans="1:8" s="33" customFormat="1" ht="34.5" customHeight="1" x14ac:dyDescent="0.35">
      <c r="A76" s="28">
        <v>45473</v>
      </c>
      <c r="B76" s="25">
        <v>21210</v>
      </c>
      <c r="C76" s="25"/>
      <c r="D76" s="25">
        <f t="shared" si="1"/>
        <v>27390</v>
      </c>
      <c r="E76" s="30" t="s">
        <v>138</v>
      </c>
      <c r="F76" s="27" t="s">
        <v>139</v>
      </c>
      <c r="G76" s="29"/>
      <c r="H76" s="22"/>
    </row>
    <row r="77" spans="1:8" s="33" customFormat="1" ht="34.5" customHeight="1" x14ac:dyDescent="0.35">
      <c r="A77" s="28">
        <v>45474</v>
      </c>
      <c r="B77" s="25"/>
      <c r="C77" s="25">
        <v>700</v>
      </c>
      <c r="D77" s="25">
        <f t="shared" si="1"/>
        <v>26690</v>
      </c>
      <c r="E77" s="30" t="s">
        <v>73</v>
      </c>
      <c r="F77" s="27" t="s">
        <v>34</v>
      </c>
      <c r="G77" s="29"/>
      <c r="H77" s="22"/>
    </row>
    <row r="78" spans="1:8" s="33" customFormat="1" ht="34.5" customHeight="1" x14ac:dyDescent="0.35">
      <c r="A78" s="28">
        <v>45474</v>
      </c>
      <c r="B78" s="25"/>
      <c r="C78" s="25">
        <v>24</v>
      </c>
      <c r="D78" s="25">
        <f t="shared" si="1"/>
        <v>26666</v>
      </c>
      <c r="E78" s="30" t="s">
        <v>16</v>
      </c>
      <c r="F78" s="27"/>
      <c r="G78" s="29"/>
      <c r="H78" s="22"/>
    </row>
    <row r="79" spans="1:8" s="33" customFormat="1" ht="34.5" customHeight="1" x14ac:dyDescent="0.35">
      <c r="A79" s="28">
        <v>45475</v>
      </c>
      <c r="B79" s="25"/>
      <c r="C79" s="25">
        <v>7001</v>
      </c>
      <c r="D79" s="25">
        <f t="shared" si="1"/>
        <v>19665</v>
      </c>
      <c r="E79" s="30" t="s">
        <v>127</v>
      </c>
      <c r="F79" s="27" t="s">
        <v>74</v>
      </c>
      <c r="G79" s="29"/>
      <c r="H79" s="22"/>
    </row>
    <row r="80" spans="1:8" s="33" customFormat="1" ht="34.5" customHeight="1" x14ac:dyDescent="0.35">
      <c r="A80" s="39">
        <v>45480</v>
      </c>
      <c r="B80" s="40"/>
      <c r="C80" s="40">
        <v>6001</v>
      </c>
      <c r="D80" s="40">
        <f t="shared" si="1"/>
        <v>13664</v>
      </c>
      <c r="E80" s="41" t="s">
        <v>105</v>
      </c>
      <c r="F80" s="42" t="s">
        <v>75</v>
      </c>
      <c r="G80" s="43"/>
      <c r="H80" s="22"/>
    </row>
    <row r="81" spans="1:8" s="33" customFormat="1" ht="34.5" customHeight="1" x14ac:dyDescent="0.35">
      <c r="A81" s="39">
        <v>45480</v>
      </c>
      <c r="B81" s="40"/>
      <c r="C81" s="40">
        <v>6001</v>
      </c>
      <c r="D81" s="40">
        <f t="shared" si="1"/>
        <v>7663</v>
      </c>
      <c r="E81" s="41" t="s">
        <v>105</v>
      </c>
      <c r="F81" s="42" t="s">
        <v>76</v>
      </c>
      <c r="G81" s="43"/>
      <c r="H81" s="22"/>
    </row>
    <row r="82" spans="1:8" s="33" customFormat="1" ht="34.5" customHeight="1" x14ac:dyDescent="0.35">
      <c r="A82" s="28">
        <v>45480</v>
      </c>
      <c r="B82" s="25"/>
      <c r="C82" s="25">
        <v>511</v>
      </c>
      <c r="D82" s="25">
        <f t="shared" si="1"/>
        <v>7152</v>
      </c>
      <c r="E82" s="30" t="s">
        <v>111</v>
      </c>
      <c r="F82" s="27" t="s">
        <v>77</v>
      </c>
      <c r="G82" s="29"/>
      <c r="H82" s="22"/>
    </row>
    <row r="83" spans="1:8" s="33" customFormat="1" ht="34.5" customHeight="1" x14ac:dyDescent="0.35">
      <c r="A83" s="28">
        <v>45480</v>
      </c>
      <c r="B83" s="25">
        <v>5050</v>
      </c>
      <c r="C83" s="25"/>
      <c r="D83" s="25">
        <f t="shared" si="1"/>
        <v>12202</v>
      </c>
      <c r="E83" s="30" t="s">
        <v>78</v>
      </c>
      <c r="F83" s="27" t="s">
        <v>80</v>
      </c>
      <c r="G83" s="29"/>
      <c r="H83" s="22"/>
    </row>
    <row r="84" spans="1:8" s="33" customFormat="1" ht="34.5" customHeight="1" x14ac:dyDescent="0.35">
      <c r="A84" s="28">
        <v>45481</v>
      </c>
      <c r="B84" s="25"/>
      <c r="C84" s="25">
        <v>3001</v>
      </c>
      <c r="D84" s="25">
        <f t="shared" si="1"/>
        <v>9201</v>
      </c>
      <c r="E84" s="30" t="s">
        <v>128</v>
      </c>
      <c r="F84" s="27" t="s">
        <v>79</v>
      </c>
      <c r="G84" s="29"/>
      <c r="H84" s="22"/>
    </row>
    <row r="85" spans="1:8" s="33" customFormat="1" ht="34.5" customHeight="1" x14ac:dyDescent="0.35">
      <c r="A85" s="28">
        <v>45481</v>
      </c>
      <c r="B85" s="25"/>
      <c r="C85" s="25">
        <v>1001</v>
      </c>
      <c r="D85" s="25">
        <f t="shared" si="1"/>
        <v>8200</v>
      </c>
      <c r="E85" s="30" t="s">
        <v>135</v>
      </c>
      <c r="F85" s="27" t="s">
        <v>81</v>
      </c>
      <c r="G85" s="29"/>
      <c r="H85" s="22"/>
    </row>
    <row r="86" spans="1:8" s="33" customFormat="1" ht="34.5" customHeight="1" x14ac:dyDescent="0.35">
      <c r="A86" s="28">
        <v>45481</v>
      </c>
      <c r="B86" s="25"/>
      <c r="C86" s="25">
        <v>501</v>
      </c>
      <c r="D86" s="25">
        <f t="shared" si="1"/>
        <v>7699</v>
      </c>
      <c r="E86" s="30" t="s">
        <v>115</v>
      </c>
      <c r="F86" s="27" t="s">
        <v>82</v>
      </c>
      <c r="G86" s="29"/>
      <c r="H86" s="22"/>
    </row>
    <row r="87" spans="1:8" s="33" customFormat="1" ht="34.5" customHeight="1" x14ac:dyDescent="0.35">
      <c r="A87" s="28">
        <v>45483</v>
      </c>
      <c r="B87" s="25"/>
      <c r="C87" s="25">
        <v>6001</v>
      </c>
      <c r="D87" s="25">
        <f t="shared" si="1"/>
        <v>1698</v>
      </c>
      <c r="E87" s="30" t="s">
        <v>129</v>
      </c>
      <c r="F87" s="27" t="s">
        <v>83</v>
      </c>
      <c r="G87" s="29"/>
      <c r="H87" s="22"/>
    </row>
    <row r="88" spans="1:8" s="33" customFormat="1" ht="34.5" customHeight="1" x14ac:dyDescent="0.35">
      <c r="A88" s="28">
        <v>45483</v>
      </c>
      <c r="B88" s="25"/>
      <c r="C88" s="25">
        <v>1001</v>
      </c>
      <c r="D88" s="25">
        <f t="shared" si="1"/>
        <v>697</v>
      </c>
      <c r="E88" s="30" t="s">
        <v>86</v>
      </c>
      <c r="F88" s="27" t="s">
        <v>84</v>
      </c>
      <c r="G88" s="29"/>
      <c r="H88" s="22"/>
    </row>
    <row r="89" spans="1:8" s="33" customFormat="1" ht="34.5" customHeight="1" x14ac:dyDescent="0.35">
      <c r="A89" s="24">
        <v>45483</v>
      </c>
      <c r="B89" s="25"/>
      <c r="C89" s="25">
        <v>101</v>
      </c>
      <c r="D89" s="25">
        <f t="shared" si="1"/>
        <v>596</v>
      </c>
      <c r="E89" s="30" t="s">
        <v>137</v>
      </c>
      <c r="F89" s="27" t="s">
        <v>85</v>
      </c>
      <c r="G89" s="29"/>
      <c r="H89" s="22"/>
    </row>
    <row r="90" spans="1:8" s="33" customFormat="1" ht="34.5" customHeight="1" x14ac:dyDescent="0.35">
      <c r="A90" s="28">
        <v>45483</v>
      </c>
      <c r="B90" s="25"/>
      <c r="C90" s="35">
        <v>501</v>
      </c>
      <c r="D90" s="35">
        <f t="shared" si="1"/>
        <v>95</v>
      </c>
      <c r="E90" s="36" t="s">
        <v>114</v>
      </c>
      <c r="F90" s="37" t="s">
        <v>87</v>
      </c>
      <c r="G90" s="29"/>
      <c r="H90" s="22"/>
    </row>
    <row r="91" spans="1:8" s="33" customFormat="1" ht="34.5" customHeight="1" x14ac:dyDescent="0.35">
      <c r="A91" s="28">
        <v>45485</v>
      </c>
      <c r="B91" s="25">
        <v>2600</v>
      </c>
      <c r="C91" s="25"/>
      <c r="D91" s="25">
        <f t="shared" si="1"/>
        <v>2695</v>
      </c>
      <c r="E91" s="30" t="s">
        <v>119</v>
      </c>
      <c r="F91" s="27" t="s">
        <v>88</v>
      </c>
      <c r="G91" s="29"/>
      <c r="H91" s="22"/>
    </row>
    <row r="92" spans="1:8" s="33" customFormat="1" ht="34.5" customHeight="1" x14ac:dyDescent="0.35">
      <c r="A92" s="28">
        <v>45486</v>
      </c>
      <c r="B92" s="25"/>
      <c r="C92" s="35">
        <v>501</v>
      </c>
      <c r="D92" s="35">
        <f t="shared" si="1"/>
        <v>2194</v>
      </c>
      <c r="E92" s="36" t="s">
        <v>114</v>
      </c>
      <c r="F92" s="37" t="s">
        <v>87</v>
      </c>
      <c r="G92" s="29"/>
      <c r="H92" s="22"/>
    </row>
    <row r="93" spans="1:8" s="33" customFormat="1" ht="34.5" customHeight="1" x14ac:dyDescent="0.35">
      <c r="A93" s="28">
        <v>45488</v>
      </c>
      <c r="B93" s="25"/>
      <c r="C93" s="25">
        <v>501</v>
      </c>
      <c r="D93" s="25">
        <f t="shared" si="1"/>
        <v>1693</v>
      </c>
      <c r="E93" s="30" t="s">
        <v>115</v>
      </c>
      <c r="F93" s="27" t="s">
        <v>82</v>
      </c>
      <c r="G93" s="29"/>
      <c r="H93" s="22"/>
    </row>
    <row r="94" spans="1:8" s="33" customFormat="1" ht="34.5" customHeight="1" x14ac:dyDescent="0.35">
      <c r="A94" s="28">
        <v>45489</v>
      </c>
      <c r="B94" s="25">
        <v>1000</v>
      </c>
      <c r="C94" s="25"/>
      <c r="D94" s="25">
        <f t="shared" si="1"/>
        <v>2693</v>
      </c>
      <c r="E94" s="30" t="s">
        <v>119</v>
      </c>
      <c r="F94" s="27" t="s">
        <v>88</v>
      </c>
      <c r="G94" s="29"/>
      <c r="H94" s="22"/>
    </row>
    <row r="95" spans="1:8" s="33" customFormat="1" ht="34.5" customHeight="1" x14ac:dyDescent="0.35">
      <c r="A95" s="28">
        <v>45489</v>
      </c>
      <c r="B95" s="25">
        <v>1000</v>
      </c>
      <c r="C95" s="25"/>
      <c r="D95" s="25">
        <f t="shared" si="1"/>
        <v>3693</v>
      </c>
      <c r="E95" s="30" t="s">
        <v>119</v>
      </c>
      <c r="F95" s="27" t="s">
        <v>88</v>
      </c>
      <c r="G95" s="29"/>
      <c r="H95" s="22"/>
    </row>
    <row r="96" spans="1:8" s="33" customFormat="1" ht="34.5" customHeight="1" x14ac:dyDescent="0.35">
      <c r="A96" s="28">
        <v>45490</v>
      </c>
      <c r="B96" s="25"/>
      <c r="C96" s="25">
        <v>46</v>
      </c>
      <c r="D96" s="25">
        <f t="shared" si="1"/>
        <v>3647</v>
      </c>
      <c r="E96" s="30" t="s">
        <v>89</v>
      </c>
      <c r="F96" s="27" t="s">
        <v>90</v>
      </c>
      <c r="G96" s="29"/>
      <c r="H96" s="22"/>
    </row>
    <row r="97" spans="1:8" s="33" customFormat="1" ht="34.5" customHeight="1" x14ac:dyDescent="0.35">
      <c r="A97" s="28">
        <v>45490</v>
      </c>
      <c r="B97" s="25"/>
      <c r="C97" s="25">
        <v>2001</v>
      </c>
      <c r="D97" s="25">
        <f t="shared" si="1"/>
        <v>1646</v>
      </c>
      <c r="E97" s="30" t="s">
        <v>109</v>
      </c>
      <c r="F97" s="27" t="s">
        <v>77</v>
      </c>
      <c r="G97" s="29"/>
      <c r="H97" s="22"/>
    </row>
    <row r="98" spans="1:8" s="33" customFormat="1" ht="34.5" customHeight="1" x14ac:dyDescent="0.35">
      <c r="A98" s="28">
        <v>45491</v>
      </c>
      <c r="B98" s="25">
        <v>600</v>
      </c>
      <c r="C98" s="25"/>
      <c r="D98" s="25">
        <f t="shared" si="1"/>
        <v>2246</v>
      </c>
      <c r="E98" s="30" t="s">
        <v>65</v>
      </c>
      <c r="F98" s="27"/>
      <c r="G98" s="29"/>
      <c r="H98" s="22"/>
    </row>
    <row r="99" spans="1:8" s="33" customFormat="1" ht="34.5" customHeight="1" x14ac:dyDescent="0.35">
      <c r="A99" s="28">
        <v>45491</v>
      </c>
      <c r="B99" s="25">
        <v>505</v>
      </c>
      <c r="C99" s="25"/>
      <c r="D99" s="25">
        <f t="shared" ref="D99:D155" si="2">+D98+B99-C99</f>
        <v>2751</v>
      </c>
      <c r="E99" s="30" t="s">
        <v>65</v>
      </c>
      <c r="F99" s="27"/>
      <c r="G99" s="29"/>
      <c r="H99" s="22"/>
    </row>
    <row r="100" spans="1:8" s="33" customFormat="1" ht="34.5" customHeight="1" x14ac:dyDescent="0.35">
      <c r="A100" s="28">
        <v>45492</v>
      </c>
      <c r="B100" s="25"/>
      <c r="C100" s="35">
        <v>1001</v>
      </c>
      <c r="D100" s="35">
        <f t="shared" si="2"/>
        <v>1750</v>
      </c>
      <c r="E100" s="36" t="s">
        <v>114</v>
      </c>
      <c r="F100" s="37" t="s">
        <v>87</v>
      </c>
      <c r="G100" s="29"/>
      <c r="H100" s="22"/>
    </row>
    <row r="101" spans="1:8" s="33" customFormat="1" ht="34.5" customHeight="1" x14ac:dyDescent="0.35">
      <c r="A101" s="28">
        <v>45493</v>
      </c>
      <c r="B101" s="25">
        <v>1800</v>
      </c>
      <c r="C101" s="25"/>
      <c r="D101" s="25">
        <f t="shared" si="2"/>
        <v>3550</v>
      </c>
      <c r="E101" s="30" t="s">
        <v>117</v>
      </c>
      <c r="F101" s="27" t="s">
        <v>92</v>
      </c>
      <c r="G101" s="29"/>
      <c r="H101" s="22"/>
    </row>
    <row r="102" spans="1:8" s="33" customFormat="1" ht="34.5" customHeight="1" x14ac:dyDescent="0.35">
      <c r="A102" s="28">
        <v>45494</v>
      </c>
      <c r="B102" s="44"/>
      <c r="C102" s="44">
        <v>1001</v>
      </c>
      <c r="D102" s="44">
        <f t="shared" si="2"/>
        <v>2549</v>
      </c>
      <c r="E102" s="45" t="s">
        <v>121</v>
      </c>
      <c r="F102" s="46" t="s">
        <v>91</v>
      </c>
      <c r="G102" s="29"/>
      <c r="H102" s="22"/>
    </row>
    <row r="103" spans="1:8" s="33" customFormat="1" ht="34.5" customHeight="1" x14ac:dyDescent="0.35">
      <c r="A103" s="28">
        <v>45494</v>
      </c>
      <c r="B103" s="25"/>
      <c r="C103" s="25">
        <v>1001</v>
      </c>
      <c r="D103" s="25">
        <f t="shared" si="2"/>
        <v>1548</v>
      </c>
      <c r="E103" s="30" t="s">
        <v>86</v>
      </c>
      <c r="F103" s="27" t="s">
        <v>84</v>
      </c>
      <c r="G103" s="29"/>
      <c r="H103" s="22"/>
    </row>
    <row r="104" spans="1:8" s="33" customFormat="1" ht="34.5" customHeight="1" x14ac:dyDescent="0.35">
      <c r="A104" s="24">
        <v>45494</v>
      </c>
      <c r="B104" s="25">
        <v>1205</v>
      </c>
      <c r="C104" s="25"/>
      <c r="D104" s="25">
        <f t="shared" si="2"/>
        <v>2753</v>
      </c>
      <c r="E104" s="30" t="s">
        <v>93</v>
      </c>
      <c r="F104" s="27" t="s">
        <v>85</v>
      </c>
      <c r="G104" s="29"/>
      <c r="H104" s="22"/>
    </row>
    <row r="105" spans="1:8" s="33" customFormat="1" ht="34.5" customHeight="1" x14ac:dyDescent="0.35">
      <c r="A105" s="28">
        <v>45494</v>
      </c>
      <c r="B105" s="44">
        <v>1000</v>
      </c>
      <c r="C105" s="44"/>
      <c r="D105" s="44">
        <f t="shared" si="2"/>
        <v>3753</v>
      </c>
      <c r="E105" s="45" t="s">
        <v>120</v>
      </c>
      <c r="F105" s="46" t="s">
        <v>91</v>
      </c>
      <c r="G105" s="29"/>
      <c r="H105" s="22"/>
    </row>
    <row r="106" spans="1:8" s="33" customFormat="1" ht="34.5" customHeight="1" x14ac:dyDescent="0.35">
      <c r="A106" s="34">
        <v>45494</v>
      </c>
      <c r="B106" s="35"/>
      <c r="C106" s="35">
        <v>403</v>
      </c>
      <c r="D106" s="35">
        <f t="shared" si="2"/>
        <v>3350</v>
      </c>
      <c r="E106" s="36" t="s">
        <v>41</v>
      </c>
      <c r="F106" s="37" t="s">
        <v>94</v>
      </c>
      <c r="G106" s="38"/>
      <c r="H106" s="22"/>
    </row>
    <row r="107" spans="1:8" s="33" customFormat="1" ht="34.5" customHeight="1" x14ac:dyDescent="0.35">
      <c r="A107" s="47">
        <v>45494</v>
      </c>
      <c r="B107" s="44"/>
      <c r="C107" s="44">
        <v>1507.5</v>
      </c>
      <c r="D107" s="44">
        <f t="shared" si="2"/>
        <v>1842.5</v>
      </c>
      <c r="E107" s="45" t="s">
        <v>124</v>
      </c>
      <c r="F107" s="46" t="s">
        <v>95</v>
      </c>
      <c r="G107" s="29"/>
      <c r="H107" s="22"/>
    </row>
    <row r="108" spans="1:8" s="33" customFormat="1" ht="34.5" customHeight="1" x14ac:dyDescent="0.35">
      <c r="A108" s="24">
        <v>45495</v>
      </c>
      <c r="B108" s="25"/>
      <c r="C108" s="25">
        <v>201</v>
      </c>
      <c r="D108" s="25">
        <f t="shared" si="2"/>
        <v>1641.5</v>
      </c>
      <c r="E108" s="30" t="s">
        <v>96</v>
      </c>
      <c r="F108" s="27" t="s">
        <v>85</v>
      </c>
      <c r="G108" s="29"/>
      <c r="H108" s="22"/>
    </row>
    <row r="109" spans="1:8" s="33" customFormat="1" ht="34.5" customHeight="1" x14ac:dyDescent="0.35">
      <c r="A109" s="28">
        <v>45495</v>
      </c>
      <c r="B109" s="25">
        <v>800</v>
      </c>
      <c r="C109" s="25"/>
      <c r="D109" s="25">
        <f t="shared" si="2"/>
        <v>2441.5</v>
      </c>
      <c r="E109" s="30" t="s">
        <v>118</v>
      </c>
      <c r="F109" s="27" t="s">
        <v>97</v>
      </c>
      <c r="G109" s="29"/>
      <c r="H109" s="22"/>
    </row>
    <row r="110" spans="1:8" s="33" customFormat="1" ht="34.5" customHeight="1" x14ac:dyDescent="0.35">
      <c r="A110" s="28">
        <v>45496</v>
      </c>
      <c r="B110" s="25"/>
      <c r="C110" s="25">
        <v>1001</v>
      </c>
      <c r="D110" s="25">
        <f t="shared" si="2"/>
        <v>1440.5</v>
      </c>
      <c r="E110" s="30" t="s">
        <v>135</v>
      </c>
      <c r="F110" s="27" t="s">
        <v>97</v>
      </c>
      <c r="G110" s="29"/>
      <c r="H110" s="22"/>
    </row>
    <row r="111" spans="1:8" s="33" customFormat="1" ht="34.5" customHeight="1" x14ac:dyDescent="0.35">
      <c r="A111" s="34">
        <v>45496</v>
      </c>
      <c r="B111" s="35">
        <v>1000</v>
      </c>
      <c r="C111" s="35"/>
      <c r="D111" s="35">
        <f t="shared" si="2"/>
        <v>2440.5</v>
      </c>
      <c r="E111" s="36" t="s">
        <v>136</v>
      </c>
      <c r="F111" s="37" t="s">
        <v>98</v>
      </c>
      <c r="G111" s="38"/>
      <c r="H111" s="22"/>
    </row>
    <row r="112" spans="1:8" s="33" customFormat="1" ht="34.5" customHeight="1" x14ac:dyDescent="0.35">
      <c r="A112" s="24">
        <v>45498</v>
      </c>
      <c r="B112" s="25"/>
      <c r="C112" s="25">
        <v>251</v>
      </c>
      <c r="D112" s="25">
        <f t="shared" si="2"/>
        <v>2189.5</v>
      </c>
      <c r="E112" s="30" t="s">
        <v>96</v>
      </c>
      <c r="F112" s="27" t="s">
        <v>85</v>
      </c>
      <c r="G112" s="29"/>
      <c r="H112" s="22"/>
    </row>
    <row r="113" spans="1:8" s="33" customFormat="1" ht="34.5" customHeight="1" x14ac:dyDescent="0.35">
      <c r="A113" s="28">
        <v>45498</v>
      </c>
      <c r="B113" s="25">
        <v>20000</v>
      </c>
      <c r="C113" s="25"/>
      <c r="D113" s="25">
        <f t="shared" si="2"/>
        <v>22189.5</v>
      </c>
      <c r="E113" s="30" t="s">
        <v>134</v>
      </c>
      <c r="F113" s="27" t="s">
        <v>99</v>
      </c>
      <c r="G113" s="29"/>
      <c r="H113" s="22"/>
    </row>
    <row r="114" spans="1:8" s="33" customFormat="1" ht="34.5" customHeight="1" x14ac:dyDescent="0.35">
      <c r="A114" s="34">
        <v>45500</v>
      </c>
      <c r="B114" s="35"/>
      <c r="C114" s="35">
        <v>199.75</v>
      </c>
      <c r="D114" s="35">
        <f t="shared" si="2"/>
        <v>21989.75</v>
      </c>
      <c r="E114" s="36" t="s">
        <v>41</v>
      </c>
      <c r="F114" s="37" t="s">
        <v>133</v>
      </c>
      <c r="G114" s="38"/>
      <c r="H114" s="22"/>
    </row>
    <row r="115" spans="1:8" s="33" customFormat="1" ht="34.5" customHeight="1" x14ac:dyDescent="0.35">
      <c r="A115" s="24">
        <v>45500</v>
      </c>
      <c r="B115" s="25"/>
      <c r="C115" s="25">
        <v>401</v>
      </c>
      <c r="D115" s="25">
        <f t="shared" si="2"/>
        <v>21588.75</v>
      </c>
      <c r="E115" s="30" t="s">
        <v>132</v>
      </c>
      <c r="F115" s="27" t="s">
        <v>85</v>
      </c>
      <c r="G115" s="29"/>
      <c r="H115" s="22"/>
    </row>
    <row r="116" spans="1:8" s="33" customFormat="1" ht="34.5" customHeight="1" x14ac:dyDescent="0.35">
      <c r="A116" s="24">
        <v>45500</v>
      </c>
      <c r="B116" s="25"/>
      <c r="C116" s="25">
        <v>301</v>
      </c>
      <c r="D116" s="25">
        <f t="shared" si="2"/>
        <v>21287.75</v>
      </c>
      <c r="E116" s="30" t="s">
        <v>96</v>
      </c>
      <c r="F116" s="27" t="s">
        <v>85</v>
      </c>
      <c r="G116" s="29"/>
      <c r="H116" s="22"/>
    </row>
    <row r="117" spans="1:8" s="33" customFormat="1" ht="34.5" customHeight="1" x14ac:dyDescent="0.35">
      <c r="A117" s="28">
        <v>45501</v>
      </c>
      <c r="B117" s="25"/>
      <c r="C117" s="25">
        <v>1001</v>
      </c>
      <c r="D117" s="25">
        <f t="shared" si="2"/>
        <v>20286.75</v>
      </c>
      <c r="E117" s="30"/>
      <c r="F117" s="27" t="s">
        <v>100</v>
      </c>
      <c r="G117" s="29"/>
      <c r="H117" s="22"/>
    </row>
    <row r="118" spans="1:8" s="33" customFormat="1" ht="34.5" customHeight="1" x14ac:dyDescent="0.35">
      <c r="A118" s="28">
        <v>45501</v>
      </c>
      <c r="B118" s="25"/>
      <c r="C118" s="25">
        <v>301</v>
      </c>
      <c r="D118" s="25">
        <f t="shared" si="2"/>
        <v>19985.75</v>
      </c>
      <c r="E118" s="30"/>
      <c r="F118" s="27" t="s">
        <v>100</v>
      </c>
      <c r="G118" s="29"/>
      <c r="H118" s="22"/>
    </row>
    <row r="119" spans="1:8" s="33" customFormat="1" ht="34.5" customHeight="1" x14ac:dyDescent="0.35">
      <c r="A119" s="28">
        <v>45501</v>
      </c>
      <c r="B119" s="25">
        <v>5550</v>
      </c>
      <c r="C119" s="25"/>
      <c r="D119" s="25">
        <f t="shared" si="2"/>
        <v>25535.75</v>
      </c>
      <c r="E119" s="30" t="s">
        <v>101</v>
      </c>
      <c r="F119" s="27" t="s">
        <v>102</v>
      </c>
      <c r="G119" s="29"/>
      <c r="H119" s="22"/>
    </row>
    <row r="120" spans="1:8" s="33" customFormat="1" ht="34.5" customHeight="1" x14ac:dyDescent="0.35">
      <c r="A120" s="28">
        <v>45501</v>
      </c>
      <c r="B120" s="25"/>
      <c r="C120" s="25">
        <v>501</v>
      </c>
      <c r="D120" s="25">
        <f t="shared" si="2"/>
        <v>25034.75</v>
      </c>
      <c r="E120" s="30"/>
      <c r="F120" s="27" t="s">
        <v>103</v>
      </c>
      <c r="G120" s="29"/>
      <c r="H120" s="22"/>
    </row>
    <row r="121" spans="1:8" s="33" customFormat="1" ht="34.5" customHeight="1" x14ac:dyDescent="0.35">
      <c r="A121" s="28">
        <v>45501</v>
      </c>
      <c r="B121" s="25"/>
      <c r="C121" s="25">
        <v>351</v>
      </c>
      <c r="D121" s="25">
        <f t="shared" si="2"/>
        <v>24683.75</v>
      </c>
      <c r="E121" s="30"/>
      <c r="F121" s="27" t="s">
        <v>104</v>
      </c>
      <c r="G121" s="29"/>
      <c r="H121" s="22"/>
    </row>
    <row r="122" spans="1:8" s="33" customFormat="1" ht="34.5" customHeight="1" x14ac:dyDescent="0.35">
      <c r="A122" s="24">
        <v>45503</v>
      </c>
      <c r="B122" s="25"/>
      <c r="C122" s="25">
        <v>201</v>
      </c>
      <c r="D122" s="25">
        <f t="shared" si="2"/>
        <v>24482.75</v>
      </c>
      <c r="E122" s="30" t="s">
        <v>96</v>
      </c>
      <c r="F122" s="27" t="s">
        <v>85</v>
      </c>
      <c r="G122" s="29"/>
      <c r="H122" s="22"/>
    </row>
    <row r="123" spans="1:8" s="33" customFormat="1" ht="34.5" customHeight="1" x14ac:dyDescent="0.35">
      <c r="A123" s="24">
        <v>45503</v>
      </c>
      <c r="B123" s="25"/>
      <c r="C123" s="25">
        <v>201</v>
      </c>
      <c r="D123" s="25">
        <f t="shared" si="2"/>
        <v>24281.75</v>
      </c>
      <c r="E123" s="30" t="s">
        <v>96</v>
      </c>
      <c r="F123" s="27" t="s">
        <v>85</v>
      </c>
      <c r="G123" s="29"/>
      <c r="H123" s="22"/>
    </row>
    <row r="124" spans="1:8" s="33" customFormat="1" ht="34.5" customHeight="1" x14ac:dyDescent="0.35">
      <c r="A124" s="28">
        <v>45503</v>
      </c>
      <c r="B124" s="25"/>
      <c r="C124" s="35">
        <v>2501</v>
      </c>
      <c r="D124" s="35">
        <f t="shared" si="2"/>
        <v>21780.75</v>
      </c>
      <c r="E124" s="36" t="s">
        <v>114</v>
      </c>
      <c r="F124" s="37" t="s">
        <v>87</v>
      </c>
      <c r="G124" s="29"/>
      <c r="H124" s="22"/>
    </row>
    <row r="125" spans="1:8" s="33" customFormat="1" ht="34.5" customHeight="1" x14ac:dyDescent="0.35">
      <c r="A125" s="28">
        <v>45504</v>
      </c>
      <c r="B125" s="25"/>
      <c r="C125" s="25">
        <v>4015</v>
      </c>
      <c r="D125" s="25">
        <f t="shared" si="2"/>
        <v>17765.75</v>
      </c>
      <c r="E125" s="30" t="s">
        <v>125</v>
      </c>
      <c r="F125" s="27" t="s">
        <v>106</v>
      </c>
      <c r="G125" s="29"/>
      <c r="H125" s="22"/>
    </row>
    <row r="126" spans="1:8" s="33" customFormat="1" ht="34.5" customHeight="1" x14ac:dyDescent="0.35">
      <c r="A126" s="34">
        <v>45504</v>
      </c>
      <c r="B126" s="35"/>
      <c r="C126" s="35">
        <v>55.7</v>
      </c>
      <c r="D126" s="35">
        <f t="shared" si="2"/>
        <v>17710.05</v>
      </c>
      <c r="E126" s="36" t="s">
        <v>41</v>
      </c>
      <c r="F126" s="37" t="s">
        <v>133</v>
      </c>
      <c r="G126" s="38"/>
      <c r="H126" s="22"/>
    </row>
    <row r="127" spans="1:8" s="33" customFormat="1" ht="34.5" customHeight="1" x14ac:dyDescent="0.35">
      <c r="A127" s="28">
        <v>45505</v>
      </c>
      <c r="B127" s="25"/>
      <c r="C127" s="25">
        <v>3366</v>
      </c>
      <c r="D127" s="25">
        <f t="shared" si="2"/>
        <v>14344.05</v>
      </c>
      <c r="E127" s="30" t="s">
        <v>115</v>
      </c>
      <c r="F127" s="27" t="s">
        <v>82</v>
      </c>
      <c r="G127" s="29"/>
      <c r="H127" s="22"/>
    </row>
    <row r="128" spans="1:8" s="33" customFormat="1" ht="34.5" customHeight="1" x14ac:dyDescent="0.35">
      <c r="A128" s="28">
        <v>45505</v>
      </c>
      <c r="B128" s="25"/>
      <c r="C128" s="25">
        <f>4310+15</f>
        <v>4325</v>
      </c>
      <c r="D128" s="25">
        <f t="shared" si="2"/>
        <v>10019.049999999999</v>
      </c>
      <c r="E128" s="30" t="s">
        <v>126</v>
      </c>
      <c r="F128" s="27" t="s">
        <v>106</v>
      </c>
      <c r="G128" s="29"/>
      <c r="H128" s="22"/>
    </row>
    <row r="129" spans="1:8" s="33" customFormat="1" ht="34.5" customHeight="1" x14ac:dyDescent="0.35">
      <c r="A129" s="24">
        <v>45507</v>
      </c>
      <c r="B129" s="25"/>
      <c r="C129" s="25">
        <v>501</v>
      </c>
      <c r="D129" s="25">
        <f t="shared" si="2"/>
        <v>9518.0499999999993</v>
      </c>
      <c r="E129" s="30" t="s">
        <v>96</v>
      </c>
      <c r="F129" s="27" t="s">
        <v>85</v>
      </c>
      <c r="G129" s="29"/>
      <c r="H129" s="22"/>
    </row>
    <row r="130" spans="1:8" s="33" customFormat="1" ht="34.5" customHeight="1" x14ac:dyDescent="0.35">
      <c r="A130" s="28">
        <v>45507</v>
      </c>
      <c r="B130" s="25"/>
      <c r="C130" s="25">
        <v>5001</v>
      </c>
      <c r="D130" s="25">
        <f t="shared" si="2"/>
        <v>4517.0499999999993</v>
      </c>
      <c r="E130" s="30" t="s">
        <v>109</v>
      </c>
      <c r="F130" s="27" t="s">
        <v>77</v>
      </c>
      <c r="G130" s="29"/>
      <c r="H130" s="22"/>
    </row>
    <row r="131" spans="1:8" s="33" customFormat="1" ht="34.5" customHeight="1" x14ac:dyDescent="0.35">
      <c r="A131" s="34">
        <v>45507</v>
      </c>
      <c r="B131" s="35"/>
      <c r="C131" s="35">
        <v>310.83</v>
      </c>
      <c r="D131" s="35">
        <f t="shared" si="2"/>
        <v>4206.2199999999993</v>
      </c>
      <c r="E131" s="36" t="s">
        <v>41</v>
      </c>
      <c r="F131" s="37" t="s">
        <v>133</v>
      </c>
      <c r="G131" s="38"/>
      <c r="H131" s="22"/>
    </row>
    <row r="132" spans="1:8" s="33" customFormat="1" ht="34.5" customHeight="1" x14ac:dyDescent="0.35">
      <c r="A132" s="24">
        <v>45507</v>
      </c>
      <c r="B132" s="25"/>
      <c r="C132" s="25">
        <v>1001</v>
      </c>
      <c r="D132" s="25">
        <f t="shared" si="2"/>
        <v>3205.2199999999993</v>
      </c>
      <c r="E132" s="30" t="s">
        <v>96</v>
      </c>
      <c r="F132" s="27" t="s">
        <v>85</v>
      </c>
      <c r="G132" s="29"/>
      <c r="H132" s="22"/>
    </row>
    <row r="133" spans="1:8" s="33" customFormat="1" ht="34.5" customHeight="1" x14ac:dyDescent="0.35">
      <c r="A133" s="47">
        <v>45508</v>
      </c>
      <c r="B133" s="44">
        <v>1500</v>
      </c>
      <c r="C133" s="44"/>
      <c r="D133" s="44">
        <f t="shared" si="2"/>
        <v>4705.2199999999993</v>
      </c>
      <c r="E133" s="45" t="s">
        <v>124</v>
      </c>
      <c r="F133" s="46" t="s">
        <v>107</v>
      </c>
      <c r="G133" s="29"/>
      <c r="H133" s="22"/>
    </row>
    <row r="134" spans="1:8" s="33" customFormat="1" ht="34.5" customHeight="1" x14ac:dyDescent="0.35">
      <c r="A134" s="24">
        <v>45508</v>
      </c>
      <c r="B134" s="25">
        <v>3000</v>
      </c>
      <c r="C134" s="25"/>
      <c r="D134" s="25">
        <f t="shared" si="2"/>
        <v>7705.2199999999993</v>
      </c>
      <c r="E134" s="30" t="s">
        <v>93</v>
      </c>
      <c r="F134" s="27" t="s">
        <v>85</v>
      </c>
      <c r="G134" s="29"/>
      <c r="H134" s="22"/>
    </row>
    <row r="135" spans="1:8" s="33" customFormat="1" ht="34.5" customHeight="1" x14ac:dyDescent="0.35">
      <c r="A135" s="24">
        <v>45510</v>
      </c>
      <c r="B135" s="25"/>
      <c r="C135" s="25">
        <v>501</v>
      </c>
      <c r="D135" s="25">
        <f t="shared" si="2"/>
        <v>7204.2199999999993</v>
      </c>
      <c r="E135" s="30" t="s">
        <v>96</v>
      </c>
      <c r="F135" s="27" t="s">
        <v>85</v>
      </c>
      <c r="G135" s="29"/>
      <c r="H135" s="22"/>
    </row>
    <row r="136" spans="1:8" s="33" customFormat="1" ht="34.5" customHeight="1" x14ac:dyDescent="0.35">
      <c r="A136" s="34">
        <v>45511</v>
      </c>
      <c r="B136" s="35">
        <v>10000</v>
      </c>
      <c r="C136" s="35"/>
      <c r="D136" s="35">
        <f t="shared" si="2"/>
        <v>17204.22</v>
      </c>
      <c r="E136" s="36" t="s">
        <v>108</v>
      </c>
      <c r="F136" s="37" t="s">
        <v>133</v>
      </c>
      <c r="G136" s="38"/>
      <c r="H136" s="22"/>
    </row>
    <row r="137" spans="1:8" s="33" customFormat="1" ht="34.5" customHeight="1" x14ac:dyDescent="0.35">
      <c r="A137" s="28">
        <v>45512</v>
      </c>
      <c r="B137" s="25">
        <v>2500</v>
      </c>
      <c r="C137" s="25"/>
      <c r="D137" s="25">
        <f t="shared" si="2"/>
        <v>19704.22</v>
      </c>
      <c r="E137" s="36" t="s">
        <v>112</v>
      </c>
      <c r="F137" s="27" t="s">
        <v>116</v>
      </c>
      <c r="G137" s="29"/>
      <c r="H137" s="22"/>
    </row>
    <row r="138" spans="1:8" s="33" customFormat="1" ht="34.5" customHeight="1" x14ac:dyDescent="0.35">
      <c r="A138" s="28">
        <v>45514</v>
      </c>
      <c r="B138" s="25">
        <v>1010</v>
      </c>
      <c r="C138" s="25"/>
      <c r="D138" s="25">
        <f t="shared" si="2"/>
        <v>20714.22</v>
      </c>
      <c r="E138" s="30" t="s">
        <v>93</v>
      </c>
      <c r="F138" s="27" t="s">
        <v>85</v>
      </c>
      <c r="G138" s="29"/>
      <c r="H138" s="22"/>
    </row>
    <row r="139" spans="1:8" s="33" customFormat="1" ht="34.5" customHeight="1" x14ac:dyDescent="0.35">
      <c r="A139" s="28">
        <v>45515</v>
      </c>
      <c r="B139" s="25"/>
      <c r="C139" s="25">
        <v>2751</v>
      </c>
      <c r="D139" s="25">
        <f t="shared" si="2"/>
        <v>17963.22</v>
      </c>
      <c r="E139" s="30" t="s">
        <v>122</v>
      </c>
      <c r="F139" s="27" t="s">
        <v>123</v>
      </c>
      <c r="G139" s="29"/>
      <c r="H139" s="22"/>
    </row>
    <row r="140" spans="1:8" s="33" customFormat="1" ht="34.5" customHeight="1" x14ac:dyDescent="0.35">
      <c r="A140" s="28">
        <v>45516</v>
      </c>
      <c r="B140" s="25"/>
      <c r="C140" s="25">
        <v>501</v>
      </c>
      <c r="D140" s="25">
        <f t="shared" si="2"/>
        <v>17462.22</v>
      </c>
      <c r="E140" s="30" t="s">
        <v>96</v>
      </c>
      <c r="F140" s="27" t="s">
        <v>85</v>
      </c>
      <c r="G140" s="29"/>
      <c r="H140" s="22"/>
    </row>
    <row r="141" spans="1:8" s="33" customFormat="1" ht="34.5" customHeight="1" x14ac:dyDescent="0.35">
      <c r="A141" s="28">
        <v>45516</v>
      </c>
      <c r="B141" s="25"/>
      <c r="C141" s="25">
        <v>501</v>
      </c>
      <c r="D141" s="25">
        <f t="shared" si="2"/>
        <v>16961.22</v>
      </c>
      <c r="E141" s="30" t="s">
        <v>96</v>
      </c>
      <c r="F141" s="27" t="s">
        <v>85</v>
      </c>
      <c r="G141" s="29"/>
      <c r="H141" s="22"/>
    </row>
    <row r="142" spans="1:8" ht="19.5" customHeight="1" x14ac:dyDescent="0.25">
      <c r="A142" s="12">
        <v>45519</v>
      </c>
      <c r="B142" s="13">
        <v>1010</v>
      </c>
      <c r="C142" s="13"/>
      <c r="D142" s="13">
        <f t="shared" si="2"/>
        <v>17971.22</v>
      </c>
      <c r="E142" s="30" t="s">
        <v>140</v>
      </c>
      <c r="F142" s="27" t="s">
        <v>85</v>
      </c>
      <c r="G142" s="6"/>
      <c r="H142" s="3"/>
    </row>
    <row r="143" spans="1:8" ht="19.5" customHeight="1" x14ac:dyDescent="0.25">
      <c r="A143" s="12"/>
      <c r="B143" s="13"/>
      <c r="C143" s="13"/>
      <c r="D143" s="13">
        <f t="shared" si="2"/>
        <v>17971.22</v>
      </c>
      <c r="E143" s="7"/>
      <c r="F143" s="5"/>
      <c r="G143" s="6"/>
      <c r="H143" s="3"/>
    </row>
    <row r="144" spans="1:8" ht="19.5" customHeight="1" x14ac:dyDescent="0.25">
      <c r="A144" s="12"/>
      <c r="B144" s="13"/>
      <c r="C144" s="13"/>
      <c r="D144" s="13">
        <f t="shared" si="2"/>
        <v>17971.22</v>
      </c>
      <c r="E144" s="7"/>
      <c r="F144" s="5"/>
      <c r="G144" s="6"/>
      <c r="H144" s="3"/>
    </row>
    <row r="145" spans="1:8" ht="19.5" customHeight="1" x14ac:dyDescent="0.25">
      <c r="A145" s="12"/>
      <c r="B145" s="13"/>
      <c r="C145" s="13"/>
      <c r="D145" s="13">
        <f t="shared" si="2"/>
        <v>17971.22</v>
      </c>
      <c r="E145" s="7"/>
      <c r="F145" s="5"/>
      <c r="G145" s="6"/>
      <c r="H145" s="3"/>
    </row>
    <row r="146" spans="1:8" ht="19.5" customHeight="1" x14ac:dyDescent="0.25">
      <c r="A146" s="12"/>
      <c r="B146" s="13"/>
      <c r="C146" s="13"/>
      <c r="D146" s="13">
        <f t="shared" si="2"/>
        <v>17971.22</v>
      </c>
      <c r="E146" s="7"/>
      <c r="F146" s="5"/>
      <c r="G146" s="6"/>
      <c r="H146" s="3"/>
    </row>
    <row r="147" spans="1:8" ht="19.5" customHeight="1" x14ac:dyDescent="0.25">
      <c r="A147" s="12"/>
      <c r="B147" s="13"/>
      <c r="C147" s="13"/>
      <c r="D147" s="13">
        <f t="shared" si="2"/>
        <v>17971.22</v>
      </c>
      <c r="E147" s="7"/>
      <c r="F147" s="5"/>
      <c r="G147" s="6"/>
      <c r="H147" s="3"/>
    </row>
    <row r="148" spans="1:8" ht="19.5" customHeight="1" x14ac:dyDescent="0.25">
      <c r="A148" s="12"/>
      <c r="B148" s="13"/>
      <c r="C148" s="13"/>
      <c r="D148" s="13">
        <f t="shared" si="2"/>
        <v>17971.22</v>
      </c>
      <c r="E148" s="7"/>
      <c r="F148" s="5"/>
      <c r="G148" s="6"/>
      <c r="H148" s="3"/>
    </row>
    <row r="149" spans="1:8" ht="19.5" customHeight="1" x14ac:dyDescent="0.25">
      <c r="A149" s="12"/>
      <c r="B149" s="13"/>
      <c r="C149" s="13"/>
      <c r="D149" s="13">
        <f t="shared" si="2"/>
        <v>17971.22</v>
      </c>
      <c r="E149" s="7"/>
      <c r="F149" s="5"/>
      <c r="G149" s="6"/>
      <c r="H149" s="3"/>
    </row>
    <row r="150" spans="1:8" ht="19.5" customHeight="1" x14ac:dyDescent="0.25">
      <c r="A150" s="12"/>
      <c r="B150" s="13"/>
      <c r="C150" s="13"/>
      <c r="D150" s="13">
        <f t="shared" si="2"/>
        <v>17971.22</v>
      </c>
      <c r="E150" s="7"/>
      <c r="F150" s="5"/>
      <c r="G150" s="6"/>
      <c r="H150" s="3"/>
    </row>
    <row r="151" spans="1:8" ht="19.5" customHeight="1" x14ac:dyDescent="0.25">
      <c r="A151" s="12"/>
      <c r="B151" s="13"/>
      <c r="C151" s="13"/>
      <c r="D151" s="13">
        <f t="shared" si="2"/>
        <v>17971.22</v>
      </c>
      <c r="E151" s="7"/>
      <c r="F151" s="5"/>
      <c r="G151" s="6"/>
      <c r="H151" s="3"/>
    </row>
    <row r="152" spans="1:8" ht="19.5" customHeight="1" x14ac:dyDescent="0.25">
      <c r="A152" s="12"/>
      <c r="B152" s="13"/>
      <c r="C152" s="13"/>
      <c r="D152" s="13">
        <f t="shared" si="2"/>
        <v>17971.22</v>
      </c>
      <c r="E152" s="7"/>
      <c r="F152" s="5"/>
      <c r="G152" s="6"/>
      <c r="H152" s="3"/>
    </row>
    <row r="153" spans="1:8" ht="19.5" customHeight="1" x14ac:dyDescent="0.25">
      <c r="A153" s="12"/>
      <c r="B153" s="13"/>
      <c r="C153" s="13"/>
      <c r="D153" s="13">
        <f t="shared" si="2"/>
        <v>17971.22</v>
      </c>
      <c r="E153" s="7"/>
      <c r="F153" s="5"/>
      <c r="G153" s="6"/>
      <c r="H153" s="3"/>
    </row>
    <row r="154" spans="1:8" ht="19.5" customHeight="1" x14ac:dyDescent="0.25">
      <c r="A154" s="12"/>
      <c r="B154" s="13"/>
      <c r="C154" s="13"/>
      <c r="D154" s="13">
        <f t="shared" si="2"/>
        <v>17971.22</v>
      </c>
      <c r="E154" s="7"/>
      <c r="F154" s="5"/>
      <c r="G154" s="6"/>
      <c r="H154" s="3"/>
    </row>
    <row r="155" spans="1:8" ht="19.5" customHeight="1" x14ac:dyDescent="0.25">
      <c r="A155" s="12"/>
      <c r="B155" s="13"/>
      <c r="C155" s="13"/>
      <c r="D155" s="13">
        <f t="shared" si="2"/>
        <v>17971.22</v>
      </c>
      <c r="E155" s="7"/>
      <c r="F155" s="5"/>
      <c r="G155" s="6"/>
      <c r="H155" s="3"/>
    </row>
    <row r="156" spans="1:8" ht="19.5" customHeight="1" x14ac:dyDescent="0.3"/>
  </sheetData>
  <autoFilter ref="A2:H155"/>
  <mergeCells count="1">
    <mergeCell ref="A1:E1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2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2024-10-24T21:06:46Z</dcterms:modified>
</cp:coreProperties>
</file>